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A99_1-5-9\"/>
    </mc:Choice>
  </mc:AlternateContent>
  <xr:revisionPtr revIDLastSave="0" documentId="13_ncr:1_{BB07D5D1-CD2B-4A24-A92F-F0726DF9F83C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Tabelle Heilmittel" sheetId="1" r:id="rId1"/>
    <sheet name="Datenba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7" i="1"/>
  <c r="E7" i="1"/>
  <c r="E11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8" i="1"/>
  <c r="E4" i="2"/>
  <c r="E5" i="2"/>
  <c r="E6" i="2"/>
  <c r="E7" i="2"/>
  <c r="E8" i="2"/>
  <c r="E9" i="2"/>
  <c r="E10" i="2"/>
  <c r="E12" i="2"/>
  <c r="E13" i="2"/>
  <c r="E14" i="2"/>
  <c r="E15" i="2"/>
  <c r="E16" i="2"/>
  <c r="E3" i="2"/>
</calcChain>
</file>

<file path=xl/sharedStrings.xml><?xml version="1.0" encoding="utf-8"?>
<sst xmlns="http://schemas.openxmlformats.org/spreadsheetml/2006/main" count="958" uniqueCount="571">
  <si>
    <t>PLZ_von</t>
  </si>
  <si>
    <t>PLZ_bis</t>
  </si>
  <si>
    <t>Kassenname</t>
  </si>
  <si>
    <t>Bodensee-Oberschwaben</t>
  </si>
  <si>
    <t>Mittlerer Oberrhein</t>
  </si>
  <si>
    <t/>
  </si>
  <si>
    <t>Südlicher Oberrhein</t>
  </si>
  <si>
    <t>Neckar-Fils</t>
  </si>
  <si>
    <t>Nordschwarzwald</t>
  </si>
  <si>
    <t>Schwarzwald-Baar-Heuberg</t>
  </si>
  <si>
    <t>Hochrhein-Bodensee</t>
  </si>
  <si>
    <t>Heilbronn-Franken</t>
  </si>
  <si>
    <t>Neckar-Alb</t>
  </si>
  <si>
    <t>Stuttgart-Böblingen</t>
  </si>
  <si>
    <t>Rhein-Neckar-Odenwald</t>
  </si>
  <si>
    <t>Ludwigsburg-Rems-Murr</t>
  </si>
  <si>
    <t>63701</t>
  </si>
  <si>
    <t>63743</t>
  </si>
  <si>
    <t>Ulm-Biberach</t>
  </si>
  <si>
    <t>63777</t>
  </si>
  <si>
    <t>63785</t>
  </si>
  <si>
    <t>63815</t>
  </si>
  <si>
    <t>63820</t>
  </si>
  <si>
    <t>63832</t>
  </si>
  <si>
    <t>63843</t>
  </si>
  <si>
    <t>63847</t>
  </si>
  <si>
    <t>63853</t>
  </si>
  <si>
    <t>63861</t>
  </si>
  <si>
    <t>63863</t>
  </si>
  <si>
    <t>63868</t>
  </si>
  <si>
    <t>63881</t>
  </si>
  <si>
    <t>63911</t>
  </si>
  <si>
    <t>63912</t>
  </si>
  <si>
    <t>63916</t>
  </si>
  <si>
    <t>63917</t>
  </si>
  <si>
    <t>63930</t>
  </si>
  <si>
    <t>63931</t>
  </si>
  <si>
    <t>63933</t>
  </si>
  <si>
    <t>63934</t>
  </si>
  <si>
    <t>63936</t>
  </si>
  <si>
    <t>63937</t>
  </si>
  <si>
    <t>63939</t>
  </si>
  <si>
    <t>64100</t>
  </si>
  <si>
    <t>64859</t>
  </si>
  <si>
    <t>Ostwürttemberg</t>
  </si>
  <si>
    <t>66921</t>
  </si>
  <si>
    <t>66935</t>
  </si>
  <si>
    <t>66948</t>
  </si>
  <si>
    <t>66955</t>
  </si>
  <si>
    <t>66957</t>
  </si>
  <si>
    <t>66999</t>
  </si>
  <si>
    <t>67001</t>
  </si>
  <si>
    <t>67354</t>
  </si>
  <si>
    <t>67355</t>
  </si>
  <si>
    <t>67368</t>
  </si>
  <si>
    <t>67369</t>
  </si>
  <si>
    <t>67377</t>
  </si>
  <si>
    <t>67378</t>
  </si>
  <si>
    <t>67401</t>
  </si>
  <si>
    <t>67599</t>
  </si>
  <si>
    <t>68001</t>
  </si>
  <si>
    <t>68740</t>
  </si>
  <si>
    <t>68743</t>
  </si>
  <si>
    <t>68753</t>
  </si>
  <si>
    <t>68754</t>
  </si>
  <si>
    <t>68789</t>
  </si>
  <si>
    <t>68790</t>
  </si>
  <si>
    <t>68794</t>
  </si>
  <si>
    <t>68795</t>
  </si>
  <si>
    <t>69469</t>
  </si>
  <si>
    <t>69479</t>
  </si>
  <si>
    <t>69488</t>
  </si>
  <si>
    <t>69489</t>
  </si>
  <si>
    <t>69502</t>
  </si>
  <si>
    <t>69503</t>
  </si>
  <si>
    <t>69509</t>
  </si>
  <si>
    <t>69510</t>
  </si>
  <si>
    <t>69514</t>
  </si>
  <si>
    <t>69515</t>
  </si>
  <si>
    <t>69518</t>
  </si>
  <si>
    <t>69901</t>
  </si>
  <si>
    <t>69999</t>
  </si>
  <si>
    <t>70001</t>
  </si>
  <si>
    <t>70619</t>
  </si>
  <si>
    <t>70621</t>
  </si>
  <si>
    <t>70640</t>
  </si>
  <si>
    <t>70642</t>
  </si>
  <si>
    <t>70736</t>
  </si>
  <si>
    <t>70745</t>
  </si>
  <si>
    <t>70794</t>
  </si>
  <si>
    <t>70797</t>
  </si>
  <si>
    <t>70839</t>
  </si>
  <si>
    <t>71000</t>
  </si>
  <si>
    <t>71229</t>
  </si>
  <si>
    <t>71240</t>
  </si>
  <si>
    <t>71254</t>
  </si>
  <si>
    <t>71255</t>
  </si>
  <si>
    <t>71277</t>
  </si>
  <si>
    <t>71278</t>
  </si>
  <si>
    <t>71282</t>
  </si>
  <si>
    <t>71283</t>
  </si>
  <si>
    <t>71287</t>
  </si>
  <si>
    <t>71288</t>
  </si>
  <si>
    <t>71299</t>
  </si>
  <si>
    <t>71301</t>
  </si>
  <si>
    <t>71540</t>
  </si>
  <si>
    <t>71541</t>
  </si>
  <si>
    <t>71543</t>
  </si>
  <si>
    <t>71544</t>
  </si>
  <si>
    <t>71712</t>
  </si>
  <si>
    <t>71715</t>
  </si>
  <si>
    <t>71717</t>
  </si>
  <si>
    <t>71718</t>
  </si>
  <si>
    <t>71739</t>
  </si>
  <si>
    <t>72000</t>
  </si>
  <si>
    <t>72149</t>
  </si>
  <si>
    <t>72151</t>
  </si>
  <si>
    <t>72160</t>
  </si>
  <si>
    <t>OBERHOF</t>
  </si>
  <si>
    <t>72168</t>
  </si>
  <si>
    <t>72175</t>
  </si>
  <si>
    <t>72176</t>
  </si>
  <si>
    <t>72178</t>
  </si>
  <si>
    <t>72181</t>
  </si>
  <si>
    <t>72184</t>
  </si>
  <si>
    <t>72186</t>
  </si>
  <si>
    <t>WEIHERHOF</t>
  </si>
  <si>
    <t>72187</t>
  </si>
  <si>
    <t>72189</t>
  </si>
  <si>
    <t>72191</t>
  </si>
  <si>
    <t>72299</t>
  </si>
  <si>
    <t>72300</t>
  </si>
  <si>
    <t>72417</t>
  </si>
  <si>
    <t>72419</t>
  </si>
  <si>
    <t>72421</t>
  </si>
  <si>
    <t>72475</t>
  </si>
  <si>
    <t>72477</t>
  </si>
  <si>
    <t>72479</t>
  </si>
  <si>
    <t>72481</t>
  </si>
  <si>
    <t>72519</t>
  </si>
  <si>
    <t>72521</t>
  </si>
  <si>
    <t>72534</t>
  </si>
  <si>
    <t>72535</t>
  </si>
  <si>
    <t>72537</t>
  </si>
  <si>
    <t>72587</t>
  </si>
  <si>
    <t>72589</t>
  </si>
  <si>
    <t>72601</t>
  </si>
  <si>
    <t>72660</t>
  </si>
  <si>
    <t>72661</t>
  </si>
  <si>
    <t>72663</t>
  </si>
  <si>
    <t>72669</t>
  </si>
  <si>
    <t>72700</t>
  </si>
  <si>
    <t>72829</t>
  </si>
  <si>
    <t>73001</t>
  </si>
  <si>
    <t>73339</t>
  </si>
  <si>
    <t>73340</t>
  </si>
  <si>
    <t>73342</t>
  </si>
  <si>
    <t>73349</t>
  </si>
  <si>
    <t>73401</t>
  </si>
  <si>
    <t>73550</t>
  </si>
  <si>
    <t>73551</t>
  </si>
  <si>
    <t>73553</t>
  </si>
  <si>
    <t>73554</t>
  </si>
  <si>
    <t>73579</t>
  </si>
  <si>
    <t>73601</t>
  </si>
  <si>
    <t>73663</t>
  </si>
  <si>
    <t>73664</t>
  </si>
  <si>
    <t>73666</t>
  </si>
  <si>
    <t>73667</t>
  </si>
  <si>
    <t>73669</t>
  </si>
  <si>
    <t>73779</t>
  </si>
  <si>
    <t>74001</t>
  </si>
  <si>
    <t>74259</t>
  </si>
  <si>
    <t>74301</t>
  </si>
  <si>
    <t>74321</t>
  </si>
  <si>
    <t>74334</t>
  </si>
  <si>
    <t>74336</t>
  </si>
  <si>
    <t>74337</t>
  </si>
  <si>
    <t>74343</t>
  </si>
  <si>
    <t>74344</t>
  </si>
  <si>
    <t>74348</t>
  </si>
  <si>
    <t>74349</t>
  </si>
  <si>
    <t>74357</t>
  </si>
  <si>
    <t>74358</t>
  </si>
  <si>
    <t>74363</t>
  </si>
  <si>
    <t>74364</t>
  </si>
  <si>
    <t>74372</t>
  </si>
  <si>
    <t>74373</t>
  </si>
  <si>
    <t>74374</t>
  </si>
  <si>
    <t>74375</t>
  </si>
  <si>
    <t>74379</t>
  </si>
  <si>
    <t>74380</t>
  </si>
  <si>
    <t>74382</t>
  </si>
  <si>
    <t>74383</t>
  </si>
  <si>
    <t>74385</t>
  </si>
  <si>
    <t>74386</t>
  </si>
  <si>
    <t>74389</t>
  </si>
  <si>
    <t>74391</t>
  </si>
  <si>
    <t>74395</t>
  </si>
  <si>
    <t>74397</t>
  </si>
  <si>
    <t>74399</t>
  </si>
  <si>
    <t>74401</t>
  </si>
  <si>
    <t>74405</t>
  </si>
  <si>
    <t>74415</t>
  </si>
  <si>
    <t>74417</t>
  </si>
  <si>
    <t>74418</t>
  </si>
  <si>
    <t>74593</t>
  </si>
  <si>
    <t>74594</t>
  </si>
  <si>
    <t>74595</t>
  </si>
  <si>
    <t>74679</t>
  </si>
  <si>
    <t>74701</t>
  </si>
  <si>
    <t>74743</t>
  </si>
  <si>
    <t>74744</t>
  </si>
  <si>
    <t>74746</t>
  </si>
  <si>
    <t>74822</t>
  </si>
  <si>
    <t>74825</t>
  </si>
  <si>
    <t>74831</t>
  </si>
  <si>
    <t>74832</t>
  </si>
  <si>
    <t>74858</t>
  </si>
  <si>
    <t>74859</t>
  </si>
  <si>
    <t>74861</t>
  </si>
  <si>
    <t>74862</t>
  </si>
  <si>
    <t>74889</t>
  </si>
  <si>
    <t>74898</t>
  </si>
  <si>
    <t>74906</t>
  </si>
  <si>
    <t>74907</t>
  </si>
  <si>
    <t>74909</t>
  </si>
  <si>
    <t>74910</t>
  </si>
  <si>
    <t>74912</t>
  </si>
  <si>
    <t>74913</t>
  </si>
  <si>
    <t>74928</t>
  </si>
  <si>
    <t>74930</t>
  </si>
  <si>
    <t>74931</t>
  </si>
  <si>
    <t>74934</t>
  </si>
  <si>
    <t>74936</t>
  </si>
  <si>
    <t>74937</t>
  </si>
  <si>
    <t>74939</t>
  </si>
  <si>
    <t>75001</t>
  </si>
  <si>
    <t>75015</t>
  </si>
  <si>
    <t>75020</t>
  </si>
  <si>
    <t>75031</t>
  </si>
  <si>
    <t>75032</t>
  </si>
  <si>
    <t>75045</t>
  </si>
  <si>
    <t>75046</t>
  </si>
  <si>
    <t>75050</t>
  </si>
  <si>
    <t>75051</t>
  </si>
  <si>
    <t>75059</t>
  </si>
  <si>
    <t>75090</t>
  </si>
  <si>
    <t>75391</t>
  </si>
  <si>
    <t>75392</t>
  </si>
  <si>
    <t>75394</t>
  </si>
  <si>
    <t>75449</t>
  </si>
  <si>
    <t>76001</t>
  </si>
  <si>
    <t>76327</t>
  </si>
  <si>
    <t>76328</t>
  </si>
  <si>
    <t>76332</t>
  </si>
  <si>
    <t>76333</t>
  </si>
  <si>
    <t>76709</t>
  </si>
  <si>
    <t>76711</t>
  </si>
  <si>
    <t>76891</t>
  </si>
  <si>
    <t>77601</t>
  </si>
  <si>
    <t>77756</t>
  </si>
  <si>
    <t>77757</t>
  </si>
  <si>
    <t>77761</t>
  </si>
  <si>
    <t>77762</t>
  </si>
  <si>
    <t>77770</t>
  </si>
  <si>
    <t>77773</t>
  </si>
  <si>
    <t>77776</t>
  </si>
  <si>
    <t>77778</t>
  </si>
  <si>
    <t>77799</t>
  </si>
  <si>
    <t>77801</t>
  </si>
  <si>
    <t>77839</t>
  </si>
  <si>
    <t>77841</t>
  </si>
  <si>
    <t>77978</t>
  </si>
  <si>
    <t>78001</t>
  </si>
  <si>
    <t>78126</t>
  </si>
  <si>
    <t>78127</t>
  </si>
  <si>
    <t>78132</t>
  </si>
  <si>
    <t>78133</t>
  </si>
  <si>
    <t>78199</t>
  </si>
  <si>
    <t>78201</t>
  </si>
  <si>
    <t>78351</t>
  </si>
  <si>
    <t>78352</t>
  </si>
  <si>
    <t>78354</t>
  </si>
  <si>
    <t>78355</t>
  </si>
  <si>
    <t>78479</t>
  </si>
  <si>
    <t>78501</t>
  </si>
  <si>
    <t>78739</t>
  </si>
  <si>
    <t>79001</t>
  </si>
  <si>
    <t>79395</t>
  </si>
  <si>
    <t>79396</t>
  </si>
  <si>
    <t>79400</t>
  </si>
  <si>
    <t>79401</t>
  </si>
  <si>
    <t>79410</t>
  </si>
  <si>
    <t>79411</t>
  </si>
  <si>
    <t>79418</t>
  </si>
  <si>
    <t>79419</t>
  </si>
  <si>
    <t>79428</t>
  </si>
  <si>
    <t>79429</t>
  </si>
  <si>
    <t>79809</t>
  </si>
  <si>
    <t>79811</t>
  </si>
  <si>
    <t>79822</t>
  </si>
  <si>
    <t>79829</t>
  </si>
  <si>
    <t>79838</t>
  </si>
  <si>
    <t>79839</t>
  </si>
  <si>
    <t>79843</t>
  </si>
  <si>
    <t>79844</t>
  </si>
  <si>
    <t>79848</t>
  </si>
  <si>
    <t>79849</t>
  </si>
  <si>
    <t>79859</t>
  </si>
  <si>
    <t>79860</t>
  </si>
  <si>
    <t>79865</t>
  </si>
  <si>
    <t>79866</t>
  </si>
  <si>
    <t>79871</t>
  </si>
  <si>
    <t>79872</t>
  </si>
  <si>
    <t>79874</t>
  </si>
  <si>
    <t>79875</t>
  </si>
  <si>
    <t>79877</t>
  </si>
  <si>
    <t>79879</t>
  </si>
  <si>
    <t>86607</t>
  </si>
  <si>
    <t>86609</t>
  </si>
  <si>
    <t>86759</t>
  </si>
  <si>
    <t>86801</t>
  </si>
  <si>
    <t>86989</t>
  </si>
  <si>
    <t>87000</t>
  </si>
  <si>
    <t>87648</t>
  </si>
  <si>
    <t>87650</t>
  </si>
  <si>
    <t>87651</t>
  </si>
  <si>
    <t>87653</t>
  </si>
  <si>
    <t>87654</t>
  </si>
  <si>
    <t>87656</t>
  </si>
  <si>
    <t>GERMARINGEN</t>
  </si>
  <si>
    <t>87699</t>
  </si>
  <si>
    <t>87700</t>
  </si>
  <si>
    <t>87701</t>
  </si>
  <si>
    <t>87718</t>
  </si>
  <si>
    <t>87719</t>
  </si>
  <si>
    <t>87720</t>
  </si>
  <si>
    <t>87723</t>
  </si>
  <si>
    <t>87724</t>
  </si>
  <si>
    <t>87725</t>
  </si>
  <si>
    <t>87726</t>
  </si>
  <si>
    <t>87727</t>
  </si>
  <si>
    <t>87728</t>
  </si>
  <si>
    <t>87732</t>
  </si>
  <si>
    <t>87733</t>
  </si>
  <si>
    <t>87734</t>
  </si>
  <si>
    <t>87735</t>
  </si>
  <si>
    <t>87736</t>
  </si>
  <si>
    <t>87737</t>
  </si>
  <si>
    <t>87739</t>
  </si>
  <si>
    <t>87740</t>
  </si>
  <si>
    <t>87741</t>
  </si>
  <si>
    <t>87742</t>
  </si>
  <si>
    <t>DIRLEWANG</t>
  </si>
  <si>
    <t>87743</t>
  </si>
  <si>
    <t>87744</t>
  </si>
  <si>
    <t>87760</t>
  </si>
  <si>
    <t>87745</t>
  </si>
  <si>
    <t>EPPISHAUSEN</t>
  </si>
  <si>
    <t>87746</t>
  </si>
  <si>
    <t>ERKHEIM</t>
  </si>
  <si>
    <t>87748</t>
  </si>
  <si>
    <t>FELLHEIM</t>
  </si>
  <si>
    <t>87749</t>
  </si>
  <si>
    <t>HAWANGEN</t>
  </si>
  <si>
    <t>87751</t>
  </si>
  <si>
    <t>HEIMERTINGEN</t>
  </si>
  <si>
    <t>87752</t>
  </si>
  <si>
    <t>HOLZGUENZ</t>
  </si>
  <si>
    <t>87754</t>
  </si>
  <si>
    <t>KAMMLACH</t>
  </si>
  <si>
    <t>87755</t>
  </si>
  <si>
    <t>KIRCHHASLACH</t>
  </si>
  <si>
    <t>87757</t>
  </si>
  <si>
    <t>BRONNERLEHE</t>
  </si>
  <si>
    <t>87761</t>
  </si>
  <si>
    <t>87762</t>
  </si>
  <si>
    <t>87770</t>
  </si>
  <si>
    <t>87766</t>
  </si>
  <si>
    <t>MEMMINGERBERG</t>
  </si>
  <si>
    <t>87767</t>
  </si>
  <si>
    <t>NIEDERRIEDEN</t>
  </si>
  <si>
    <t>87769</t>
  </si>
  <si>
    <t>OBERRIEDEN</t>
  </si>
  <si>
    <t>OBERSCHOENEGG</t>
  </si>
  <si>
    <t>87772</t>
  </si>
  <si>
    <t>PFAFFENHAUSEN</t>
  </si>
  <si>
    <t>87773</t>
  </si>
  <si>
    <t>87774</t>
  </si>
  <si>
    <t>87775</t>
  </si>
  <si>
    <t>SALGEN</t>
  </si>
  <si>
    <t>87776</t>
  </si>
  <si>
    <t>87777</t>
  </si>
  <si>
    <t>87780</t>
  </si>
  <si>
    <t>87778</t>
  </si>
  <si>
    <t>STETTEN</t>
  </si>
  <si>
    <t>87779</t>
  </si>
  <si>
    <t>TRUNKELSBERG</t>
  </si>
  <si>
    <t>87781</t>
  </si>
  <si>
    <t>87782</t>
  </si>
  <si>
    <t>87783</t>
  </si>
  <si>
    <t>87784</t>
  </si>
  <si>
    <t>WESTERHEIM</t>
  </si>
  <si>
    <t>87785</t>
  </si>
  <si>
    <t>87786</t>
  </si>
  <si>
    <t>88179</t>
  </si>
  <si>
    <t>88181</t>
  </si>
  <si>
    <t>88348</t>
  </si>
  <si>
    <t>ALLMANNSWEILER</t>
  </si>
  <si>
    <t>88349</t>
  </si>
  <si>
    <t>88379</t>
  </si>
  <si>
    <t>88381</t>
  </si>
  <si>
    <t>88400</t>
  </si>
  <si>
    <t>88404</t>
  </si>
  <si>
    <t>88410</t>
  </si>
  <si>
    <t>88411</t>
  </si>
  <si>
    <t>88507</t>
  </si>
  <si>
    <t>88508</t>
  </si>
  <si>
    <t>88512</t>
  </si>
  <si>
    <t>88513</t>
  </si>
  <si>
    <t>88515</t>
  </si>
  <si>
    <t>88516</t>
  </si>
  <si>
    <t>88518</t>
  </si>
  <si>
    <t>88519</t>
  </si>
  <si>
    <t>88527</t>
  </si>
  <si>
    <t>88529</t>
  </si>
  <si>
    <t>88601</t>
  </si>
  <si>
    <t>88719</t>
  </si>
  <si>
    <t>88637</t>
  </si>
  <si>
    <t>BUCHHEIM</t>
  </si>
  <si>
    <t>89001</t>
  </si>
  <si>
    <t>89085</t>
  </si>
  <si>
    <t>89090</t>
  </si>
  <si>
    <t>89165</t>
  </si>
  <si>
    <t>89166</t>
  </si>
  <si>
    <t>89168</t>
  </si>
  <si>
    <t>89169</t>
  </si>
  <si>
    <t>89292</t>
  </si>
  <si>
    <t>89293</t>
  </si>
  <si>
    <t>89294</t>
  </si>
  <si>
    <t>89368</t>
  </si>
  <si>
    <t>89401</t>
  </si>
  <si>
    <t>89447</t>
  </si>
  <si>
    <t>89501</t>
  </si>
  <si>
    <t>89555</t>
  </si>
  <si>
    <t>89556</t>
  </si>
  <si>
    <t>89558</t>
  </si>
  <si>
    <t>89559</t>
  </si>
  <si>
    <t>89568</t>
  </si>
  <si>
    <t>89571</t>
  </si>
  <si>
    <t>89619</t>
  </si>
  <si>
    <t>90597</t>
  </si>
  <si>
    <t>90599</t>
  </si>
  <si>
    <t>90616</t>
  </si>
  <si>
    <t>90619</t>
  </si>
  <si>
    <t>91401</t>
  </si>
  <si>
    <t>91448</t>
  </si>
  <si>
    <t>91453</t>
  </si>
  <si>
    <t>91474</t>
  </si>
  <si>
    <t>91477</t>
  </si>
  <si>
    <t>91486</t>
  </si>
  <si>
    <t>91502</t>
  </si>
  <si>
    <t>91567</t>
  </si>
  <si>
    <t>91568</t>
  </si>
  <si>
    <t>91572</t>
  </si>
  <si>
    <t>91575</t>
  </si>
  <si>
    <t>91583</t>
  </si>
  <si>
    <t>91586</t>
  </si>
  <si>
    <t>91587</t>
  </si>
  <si>
    <t>91595</t>
  </si>
  <si>
    <t>91596</t>
  </si>
  <si>
    <t>91598</t>
  </si>
  <si>
    <t>91613</t>
  </si>
  <si>
    <t>91614</t>
  </si>
  <si>
    <t>91616</t>
  </si>
  <si>
    <t>91632</t>
  </si>
  <si>
    <t>91634</t>
  </si>
  <si>
    <t>91635</t>
  </si>
  <si>
    <t>91637</t>
  </si>
  <si>
    <t>91639</t>
  </si>
  <si>
    <t>91722</t>
  </si>
  <si>
    <t>91723</t>
  </si>
  <si>
    <t>91725</t>
  </si>
  <si>
    <t>91749</t>
  </si>
  <si>
    <t>96152</t>
  </si>
  <si>
    <t>97001</t>
  </si>
  <si>
    <t>97299</t>
  </si>
  <si>
    <t>97801</t>
  </si>
  <si>
    <t>97859</t>
  </si>
  <si>
    <t>97861</t>
  </si>
  <si>
    <t>97877</t>
  </si>
  <si>
    <t>97888</t>
  </si>
  <si>
    <t>97892</t>
  </si>
  <si>
    <t>97893</t>
  </si>
  <si>
    <t>97896</t>
  </si>
  <si>
    <t>97897</t>
  </si>
  <si>
    <t>97900</t>
  </si>
  <si>
    <t>97901</t>
  </si>
  <si>
    <t>97909</t>
  </si>
  <si>
    <t>97911</t>
  </si>
  <si>
    <t>97999</t>
  </si>
  <si>
    <t>BAISWEIL</t>
  </si>
  <si>
    <t>86381</t>
  </si>
  <si>
    <t>89198</t>
  </si>
  <si>
    <t>89199</t>
  </si>
  <si>
    <t>Hinweise:</t>
  </si>
  <si>
    <t>Stadtteil</t>
  </si>
  <si>
    <t>Rechnungsanschrift</t>
  </si>
  <si>
    <t>Telefon</t>
  </si>
  <si>
    <t>IK_Krankenkasse</t>
  </si>
  <si>
    <t>Stand: 15.02.2021</t>
  </si>
  <si>
    <t>CompetenceCenter Heilmittel</t>
  </si>
  <si>
    <t>AOK Baden-Württemberg / CompetenceCenter Heilmittel und Sonstige Vertragspartner (Stand: 15.02.2021)</t>
  </si>
  <si>
    <t>In der Au 5, 72488 Sigmaringen</t>
  </si>
  <si>
    <t>Postfach 11 53, 72481 Sigmaringen</t>
  </si>
  <si>
    <t>Unterlimpurger Str. 12, 74523 Schwäbisch Hall</t>
  </si>
  <si>
    <t>Postfach 11 51, 79741 Waldshut-Tiengen</t>
  </si>
  <si>
    <t>Am Rheinfels 2, 79761 Waldshut-Tiengen</t>
  </si>
  <si>
    <t>Großkunde, 71631 Ludwigsburg</t>
  </si>
  <si>
    <t>Gottlob-Molt-Str. 1, 71636 Ludwigsburg</t>
  </si>
  <si>
    <t>Bahnhofstrasse 12, 76646 Bruchsal</t>
  </si>
  <si>
    <t>Hindenburgstraße 25, 72336 Balingen</t>
  </si>
  <si>
    <t xml:space="preserve">Großkunde, 72334 Balingen </t>
  </si>
  <si>
    <t>Postfach 120, 73001 Göppingen</t>
  </si>
  <si>
    <t>Rosenstraße 22, 73033 Göppingen</t>
  </si>
  <si>
    <t>Postfach 1326, 72153 Horb</t>
  </si>
  <si>
    <t>Fürstabt-Gerbert-Straße 25, 72160 Horb</t>
  </si>
  <si>
    <t>Postfach 1109, 89501 Heidenheim</t>
  </si>
  <si>
    <t>Wilhelmstraße 114, 89518 Heidenheim</t>
  </si>
  <si>
    <t>Großkunde, 68139 Mannheim</t>
  </si>
  <si>
    <t>Renzstr. 11-13, 68161 Mannheim</t>
  </si>
  <si>
    <t>Postfach 40 51, 78505 Tuttlingen</t>
  </si>
  <si>
    <t>Karlstraße 2, 78532 Tuttlingen</t>
  </si>
  <si>
    <t>Großkunde, 71058 Sindelfingen</t>
  </si>
  <si>
    <t>Riedmühlestraße 1, 71063 Sindelfingen</t>
  </si>
  <si>
    <t>Abholfach, 79077 Freiburg</t>
  </si>
  <si>
    <t>Fahnenbergplatz 6, 79098 Freiburg</t>
  </si>
  <si>
    <t>Postfach 11 61, 88396 Biberach</t>
  </si>
  <si>
    <t>Zeppelinring 2-4, 88400 Biberach</t>
  </si>
  <si>
    <t>Riester, Monika</t>
  </si>
  <si>
    <t>Gebhardt, Volker</t>
  </si>
  <si>
    <t>Wiesmann, Edgar</t>
  </si>
  <si>
    <t>Jaskorski, Bernd</t>
  </si>
  <si>
    <t>Illg,Fritz-Daniel</t>
  </si>
  <si>
    <t>07571 105-221</t>
  </si>
  <si>
    <t>0791 757-112</t>
  </si>
  <si>
    <t>07751 878-116</t>
  </si>
  <si>
    <t>07141 136-348</t>
  </si>
  <si>
    <t>07251 707-439</t>
  </si>
  <si>
    <t>07433 262-4310</t>
  </si>
  <si>
    <t>Gerst-Bieger, Ute</t>
  </si>
  <si>
    <t>Spahr, Celina</t>
  </si>
  <si>
    <t>07161 203 850</t>
  </si>
  <si>
    <t>07451 5372-401</t>
  </si>
  <si>
    <t>Gaiser, Jessica</t>
  </si>
  <si>
    <t>07321 314-164</t>
  </si>
  <si>
    <t>Schnaubelt, Christine</t>
  </si>
  <si>
    <t>inkl. Auswärtige</t>
  </si>
  <si>
    <t>0621 176-8605</t>
  </si>
  <si>
    <t>Plappert, Günter</t>
  </si>
  <si>
    <t>07461 704-430</t>
  </si>
  <si>
    <t>Wachter, Anke</t>
  </si>
  <si>
    <t>07031 617-8301</t>
  </si>
  <si>
    <t>Kohler, Claudia</t>
  </si>
  <si>
    <t>07641 5802-15</t>
  </si>
  <si>
    <t>Gießler, Sandy</t>
  </si>
  <si>
    <t>07351 501-358</t>
  </si>
  <si>
    <t>Klaus, Evelin</t>
  </si>
  <si>
    <t>CompetenceCenter Heilmittel und sonstige Vertragspartner - Zuordnung nach Postleitzahl</t>
  </si>
  <si>
    <t>Die Zuordnung erfolgt nach der Postleitzahl des Leistungserbringers. Für alle anderen nachfolgend nicht aufgeführten Postleitzahlen erfolgt die Zuordnung zur AOK - Die Gesundheitskasse Ostwürttemberg, CompetenceCenter Heilmittel, Wilhelmstr. 114, 89518 Heidenheim.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</si>
</sst>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indexed="8"/>
      <name val="Arial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/>
    <xf numFmtId="0" fontId="0" fillId="0" borderId="1" xfId="0" applyBorder="1"/>
    <xf numFmtId="0" fontId="1" fillId="0" borderId="1" xfId="3" applyFont="1" applyFill="1" applyBorder="1" applyAlignment="1"/>
    <xf numFmtId="0" fontId="1" fillId="0" borderId="1" xfId="4" applyFont="1" applyFill="1" applyBorder="1" applyAlignment="1">
      <alignment wrapText="1"/>
    </xf>
    <xf numFmtId="0" fontId="1" fillId="0" borderId="1" xfId="1" applyFont="1" applyFill="1" applyBorder="1" applyAlignment="1"/>
    <xf numFmtId="49" fontId="1" fillId="0" borderId="1" xfId="3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center"/>
    </xf>
    <xf numFmtId="49" fontId="1" fillId="0" borderId="1" xfId="4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" fillId="3" borderId="1" xfId="4" applyNumberFormat="1" applyFont="1" applyFill="1" applyBorder="1" applyAlignment="1">
      <alignment horizontal="center" wrapText="1"/>
    </xf>
    <xf numFmtId="0" fontId="8" fillId="0" borderId="0" xfId="0" applyFont="1"/>
    <xf numFmtId="0" fontId="0" fillId="0" borderId="0" xfId="0"/>
    <xf numFmtId="0" fontId="0" fillId="0" borderId="0" xfId="0" applyNumberFormat="1"/>
    <xf numFmtId="0" fontId="1" fillId="0" borderId="1" xfId="4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9" fillId="2" borderId="1" xfId="5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6">
    <cellStyle name="Standard" xfId="0" builtinId="0"/>
    <cellStyle name="Standard 2" xfId="2" xr:uid="{00000000-0005-0000-0000-000001000000}"/>
    <cellStyle name="Standard_BD-Range" xfId="4" xr:uid="{00000000-0005-0000-0000-000002000000}"/>
    <cellStyle name="Standard_Tabelle1" xfId="5" xr:uid="{FFAF6B0B-7E71-46E6-A7B9-8BD466D4EF69}"/>
    <cellStyle name="Standard_Tabelle1 2" xfId="1" xr:uid="{00000000-0005-0000-0000-000003000000}"/>
    <cellStyle name="Standard_Tabelle1_1" xfId="3" xr:uid="{00000000-0005-0000-0000-000004000000}"/>
  </cellStyles>
  <dxfs count="1">
    <dxf>
      <font>
        <b/>
        <i val="0"/>
        <condense val="0"/>
        <extend val="0"/>
        <color indexed="10"/>
      </font>
      <fill>
        <patternFill>
          <bgColor indexed="11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280"/>
  <sheetViews>
    <sheetView zoomScale="80" zoomScaleNormal="80" workbookViewId="0">
      <pane ySplit="6" topLeftCell="A148" activePane="bottomLeft" state="frozen"/>
      <selection pane="bottomLeft" activeCell="H84" sqref="H84"/>
    </sheetView>
  </sheetViews>
  <sheetFormatPr baseColWidth="10" defaultRowHeight="12.75" x14ac:dyDescent="0.2"/>
  <cols>
    <col min="1" max="2" width="10.5703125" style="2" customWidth="1"/>
    <col min="3" max="3" width="25.42578125" style="1" customWidth="1"/>
    <col min="4" max="4" width="26.7109375" style="1" bestFit="1" customWidth="1"/>
    <col min="5" max="5" width="112.42578125" style="23" customWidth="1"/>
    <col min="6" max="6" width="15.28515625" customWidth="1"/>
    <col min="7" max="7" width="17.140625" bestFit="1" customWidth="1"/>
  </cols>
  <sheetData>
    <row r="1" spans="1:8" s="14" customFormat="1" ht="20.25" x14ac:dyDescent="0.3">
      <c r="A1" s="28" t="s">
        <v>569</v>
      </c>
      <c r="B1" s="28"/>
      <c r="C1" s="28"/>
      <c r="D1" s="28"/>
      <c r="E1" s="28"/>
      <c r="F1" s="28"/>
      <c r="G1" s="28"/>
      <c r="H1" s="13"/>
    </row>
    <row r="2" spans="1:8" s="14" customFormat="1" ht="11.25" x14ac:dyDescent="0.2">
      <c r="A2" s="29" t="s">
        <v>511</v>
      </c>
      <c r="B2" s="29"/>
      <c r="D2" s="15"/>
      <c r="E2" s="17"/>
      <c r="F2" s="15"/>
      <c r="G2" s="15"/>
    </row>
    <row r="3" spans="1:8" s="14" customFormat="1" ht="11.25" x14ac:dyDescent="0.2">
      <c r="A3" s="16" t="s">
        <v>506</v>
      </c>
      <c r="B3" s="15"/>
      <c r="D3" s="15"/>
      <c r="E3" s="17"/>
      <c r="F3" s="15"/>
      <c r="G3" s="15"/>
    </row>
    <row r="4" spans="1:8" s="14" customFormat="1" ht="11.25" x14ac:dyDescent="0.2">
      <c r="A4" s="17" t="s">
        <v>570</v>
      </c>
      <c r="B4" s="15"/>
      <c r="D4" s="15"/>
      <c r="E4" s="17"/>
      <c r="F4" s="15"/>
      <c r="G4" s="15"/>
    </row>
    <row r="5" spans="1:8" s="14" customFormat="1" ht="19.5" customHeight="1" x14ac:dyDescent="0.2">
      <c r="A5" s="30"/>
      <c r="B5" s="30"/>
      <c r="C5" s="30"/>
      <c r="D5" s="30"/>
      <c r="E5" s="30"/>
      <c r="F5" s="31"/>
      <c r="G5" s="31"/>
    </row>
    <row r="6" spans="1:8" s="14" customFormat="1" ht="11.25" x14ac:dyDescent="0.2">
      <c r="A6" s="24" t="s">
        <v>0</v>
      </c>
      <c r="B6" s="24" t="s">
        <v>1</v>
      </c>
      <c r="C6" s="24" t="s">
        <v>507</v>
      </c>
      <c r="D6" s="24" t="s">
        <v>2</v>
      </c>
      <c r="E6" s="25" t="s">
        <v>508</v>
      </c>
      <c r="F6" s="26" t="s">
        <v>509</v>
      </c>
      <c r="G6" s="27" t="s">
        <v>510</v>
      </c>
    </row>
    <row r="7" spans="1:8" x14ac:dyDescent="0.2">
      <c r="A7" s="11" t="s">
        <v>16</v>
      </c>
      <c r="B7" s="11" t="s">
        <v>17</v>
      </c>
      <c r="C7" s="6"/>
      <c r="D7" s="6" t="s">
        <v>11</v>
      </c>
      <c r="E7" s="22" t="str">
        <f>_xlfn.XLOOKUP(D7,Datenbasis!A$3:A$16,Datenbasis!E$3:E$16)</f>
        <v>AOK - Die Gesundheitskasse Heilbronn-Franken, CompetenceCenter Heilmittel, Unterlimpurger Str. 12, 74523 Schwäbisch Hall</v>
      </c>
      <c r="F7" s="4" t="str">
        <f>_xlfn.XLOOKUP(D7,Datenbasis!A$3:A$16,Datenbasis!H$3:H$16)</f>
        <v>0791 757-112</v>
      </c>
      <c r="G7" s="4">
        <f>_xlfn.XLOOKUP(D7,Datenbasis!A$3:A$16,Datenbasis!F$3:F$16)</f>
        <v>108018325</v>
      </c>
    </row>
    <row r="8" spans="1:8" x14ac:dyDescent="0.2">
      <c r="A8" s="11" t="s">
        <v>19</v>
      </c>
      <c r="B8" s="11" t="s">
        <v>20</v>
      </c>
      <c r="C8" s="6"/>
      <c r="D8" s="6" t="s">
        <v>11</v>
      </c>
      <c r="E8" s="22" t="str">
        <f>_xlfn.XLOOKUP(D8,Datenbasis!A$3:A$16,Datenbasis!E$3:E$16)</f>
        <v>AOK - Die Gesundheitskasse Heilbronn-Franken, CompetenceCenter Heilmittel, Unterlimpurger Str. 12, 74523 Schwäbisch Hall</v>
      </c>
      <c r="F8" s="4" t="str">
        <f>_xlfn.XLOOKUP(D8,Datenbasis!A$3:A$16,Datenbasis!H$3:H$16)</f>
        <v>0791 757-112</v>
      </c>
      <c r="G8" s="4">
        <f>_xlfn.XLOOKUP(D8,Datenbasis!A$3:A$16,Datenbasis!F$3:F$16)</f>
        <v>108018325</v>
      </c>
    </row>
    <row r="9" spans="1:8" x14ac:dyDescent="0.2">
      <c r="A9" s="11" t="s">
        <v>21</v>
      </c>
      <c r="B9" s="11" t="s">
        <v>22</v>
      </c>
      <c r="C9" s="6"/>
      <c r="D9" s="6" t="s">
        <v>11</v>
      </c>
      <c r="E9" s="22" t="str">
        <f>_xlfn.XLOOKUP(D9,Datenbasis!A$3:A$16,Datenbasis!E$3:E$16)</f>
        <v>AOK - Die Gesundheitskasse Heilbronn-Franken, CompetenceCenter Heilmittel, Unterlimpurger Str. 12, 74523 Schwäbisch Hall</v>
      </c>
      <c r="F9" s="4" t="str">
        <f>_xlfn.XLOOKUP(D9,Datenbasis!A$3:A$16,Datenbasis!H$3:H$16)</f>
        <v>0791 757-112</v>
      </c>
      <c r="G9" s="4">
        <f>_xlfn.XLOOKUP(D9,Datenbasis!A$3:A$16,Datenbasis!F$3:F$16)</f>
        <v>108018325</v>
      </c>
    </row>
    <row r="10" spans="1:8" x14ac:dyDescent="0.2">
      <c r="A10" s="11" t="s">
        <v>23</v>
      </c>
      <c r="B10" s="11" t="s">
        <v>24</v>
      </c>
      <c r="C10" s="6"/>
      <c r="D10" s="6" t="s">
        <v>11</v>
      </c>
      <c r="E10" s="22" t="str">
        <f>_xlfn.XLOOKUP(D10,Datenbasis!A$3:A$16,Datenbasis!E$3:E$16)</f>
        <v>AOK - Die Gesundheitskasse Heilbronn-Franken, CompetenceCenter Heilmittel, Unterlimpurger Str. 12, 74523 Schwäbisch Hall</v>
      </c>
      <c r="F10" s="4" t="str">
        <f>_xlfn.XLOOKUP(D10,Datenbasis!A$3:A$16,Datenbasis!H$3:H$16)</f>
        <v>0791 757-112</v>
      </c>
      <c r="G10" s="4">
        <f>_xlfn.XLOOKUP(D10,Datenbasis!A$3:A$16,Datenbasis!F$3:F$16)</f>
        <v>108018325</v>
      </c>
    </row>
    <row r="11" spans="1:8" x14ac:dyDescent="0.2">
      <c r="A11" s="11" t="s">
        <v>25</v>
      </c>
      <c r="B11" s="11" t="s">
        <v>26</v>
      </c>
      <c r="C11" s="6"/>
      <c r="D11" s="6" t="s">
        <v>11</v>
      </c>
      <c r="E11" s="22" t="str">
        <f>_xlfn.XLOOKUP(D11,Datenbasis!A$3:A$16,Datenbasis!E$3:E$16)</f>
        <v>AOK - Die Gesundheitskasse Heilbronn-Franken, CompetenceCenter Heilmittel, Unterlimpurger Str. 12, 74523 Schwäbisch Hall</v>
      </c>
      <c r="F11" s="4" t="str">
        <f>_xlfn.XLOOKUP(D11,Datenbasis!A$3:A$16,Datenbasis!H$3:H$16)</f>
        <v>0791 757-112</v>
      </c>
      <c r="G11" s="4">
        <f>_xlfn.XLOOKUP(D11,Datenbasis!A$3:A$16,Datenbasis!F$3:F$16)</f>
        <v>108018325</v>
      </c>
    </row>
    <row r="12" spans="1:8" x14ac:dyDescent="0.2">
      <c r="A12" s="11" t="s">
        <v>27</v>
      </c>
      <c r="B12" s="11" t="s">
        <v>28</v>
      </c>
      <c r="C12" s="6"/>
      <c r="D12" s="6" t="s">
        <v>11</v>
      </c>
      <c r="E12" s="22" t="str">
        <f>_xlfn.XLOOKUP(D12,Datenbasis!A$3:A$16,Datenbasis!E$3:E$16)</f>
        <v>AOK - Die Gesundheitskasse Heilbronn-Franken, CompetenceCenter Heilmittel, Unterlimpurger Str. 12, 74523 Schwäbisch Hall</v>
      </c>
      <c r="F12" s="4" t="str">
        <f>_xlfn.XLOOKUP(D12,Datenbasis!A$3:A$16,Datenbasis!H$3:H$16)</f>
        <v>0791 757-112</v>
      </c>
      <c r="G12" s="4">
        <f>_xlfn.XLOOKUP(D12,Datenbasis!A$3:A$16,Datenbasis!F$3:F$16)</f>
        <v>108018325</v>
      </c>
    </row>
    <row r="13" spans="1:8" x14ac:dyDescent="0.2">
      <c r="A13" s="11" t="s">
        <v>29</v>
      </c>
      <c r="B13" s="11" t="s">
        <v>29</v>
      </c>
      <c r="C13" s="6"/>
      <c r="D13" s="6" t="s">
        <v>11</v>
      </c>
      <c r="E13" s="22" t="str">
        <f>_xlfn.XLOOKUP(D13,Datenbasis!A$3:A$16,Datenbasis!E$3:E$16)</f>
        <v>AOK - Die Gesundheitskasse Heilbronn-Franken, CompetenceCenter Heilmittel, Unterlimpurger Str. 12, 74523 Schwäbisch Hall</v>
      </c>
      <c r="F13" s="4" t="str">
        <f>_xlfn.XLOOKUP(D13,Datenbasis!A$3:A$16,Datenbasis!H$3:H$16)</f>
        <v>0791 757-112</v>
      </c>
      <c r="G13" s="4">
        <f>_xlfn.XLOOKUP(D13,Datenbasis!A$3:A$16,Datenbasis!F$3:F$16)</f>
        <v>108018325</v>
      </c>
    </row>
    <row r="14" spans="1:8" x14ac:dyDescent="0.2">
      <c r="A14" s="11" t="s">
        <v>30</v>
      </c>
      <c r="B14" s="11" t="s">
        <v>31</v>
      </c>
      <c r="C14" s="6"/>
      <c r="D14" s="6" t="s">
        <v>11</v>
      </c>
      <c r="E14" s="22" t="str">
        <f>_xlfn.XLOOKUP(D14,Datenbasis!A$3:A$16,Datenbasis!E$3:E$16)</f>
        <v>AOK - Die Gesundheitskasse Heilbronn-Franken, CompetenceCenter Heilmittel, Unterlimpurger Str. 12, 74523 Schwäbisch Hall</v>
      </c>
      <c r="F14" s="4" t="str">
        <f>_xlfn.XLOOKUP(D14,Datenbasis!A$3:A$16,Datenbasis!H$3:H$16)</f>
        <v>0791 757-112</v>
      </c>
      <c r="G14" s="4">
        <f>_xlfn.XLOOKUP(D14,Datenbasis!A$3:A$16,Datenbasis!F$3:F$16)</f>
        <v>108018325</v>
      </c>
    </row>
    <row r="15" spans="1:8" x14ac:dyDescent="0.2">
      <c r="A15" s="10" t="s">
        <v>32</v>
      </c>
      <c r="B15" s="10" t="s">
        <v>33</v>
      </c>
      <c r="C15" s="3"/>
      <c r="D15" s="7" t="s">
        <v>14</v>
      </c>
      <c r="E15" s="22" t="str">
        <f>_xlfn.XLOOKUP(D15,Datenbasis!A$3:A$16,Datenbasis!E$3:E$16)</f>
        <v>AOK - Die Gesundheitskasse Rhein-Neckar-Odenwald, CompetenceCenter Heilmittel, Renzstr. 11-13, 68161 Mannheim</v>
      </c>
      <c r="F15" s="4" t="str">
        <f>_xlfn.XLOOKUP(D15,Datenbasis!A$3:A$16,Datenbasis!H$3:H$16)</f>
        <v>0621 176-8605</v>
      </c>
      <c r="G15" s="4">
        <f>_xlfn.XLOOKUP(D15,Datenbasis!A$3:A$16,Datenbasis!F$3:F$16)</f>
        <v>107018425</v>
      </c>
    </row>
    <row r="16" spans="1:8" x14ac:dyDescent="0.2">
      <c r="A16" s="11" t="s">
        <v>34</v>
      </c>
      <c r="B16" s="11" t="s">
        <v>35</v>
      </c>
      <c r="C16" s="6"/>
      <c r="D16" s="6" t="s">
        <v>11</v>
      </c>
      <c r="E16" s="22" t="str">
        <f>_xlfn.XLOOKUP(D16,Datenbasis!A$3:A$16,Datenbasis!E$3:E$16)</f>
        <v>AOK - Die Gesundheitskasse Heilbronn-Franken, CompetenceCenter Heilmittel, Unterlimpurger Str. 12, 74523 Schwäbisch Hall</v>
      </c>
      <c r="F16" s="4" t="str">
        <f>_xlfn.XLOOKUP(D16,Datenbasis!A$3:A$16,Datenbasis!H$3:H$16)</f>
        <v>0791 757-112</v>
      </c>
      <c r="G16" s="4">
        <f>_xlfn.XLOOKUP(D16,Datenbasis!A$3:A$16,Datenbasis!F$3:F$16)</f>
        <v>108018325</v>
      </c>
    </row>
    <row r="17" spans="1:7" x14ac:dyDescent="0.2">
      <c r="A17" s="10" t="s">
        <v>36</v>
      </c>
      <c r="B17" s="10" t="s">
        <v>36</v>
      </c>
      <c r="C17" s="3"/>
      <c r="D17" s="7" t="s">
        <v>14</v>
      </c>
      <c r="E17" s="22" t="str">
        <f>_xlfn.XLOOKUP(D17,Datenbasis!A$3:A$16,Datenbasis!E$3:E$16)</f>
        <v>AOK - Die Gesundheitskasse Rhein-Neckar-Odenwald, CompetenceCenter Heilmittel, Renzstr. 11-13, 68161 Mannheim</v>
      </c>
      <c r="F17" s="4" t="str">
        <f>_xlfn.XLOOKUP(D17,Datenbasis!A$3:A$16,Datenbasis!H$3:H$16)</f>
        <v>0621 176-8605</v>
      </c>
      <c r="G17" s="4">
        <f>_xlfn.XLOOKUP(D17,Datenbasis!A$3:A$16,Datenbasis!F$3:F$16)</f>
        <v>107018425</v>
      </c>
    </row>
    <row r="18" spans="1:7" x14ac:dyDescent="0.2">
      <c r="A18" s="11" t="s">
        <v>37</v>
      </c>
      <c r="B18" s="11" t="s">
        <v>38</v>
      </c>
      <c r="C18" s="6"/>
      <c r="D18" s="6" t="s">
        <v>11</v>
      </c>
      <c r="E18" s="22" t="str">
        <f>_xlfn.XLOOKUP(D18,Datenbasis!A$3:A$16,Datenbasis!E$3:E$16)</f>
        <v>AOK - Die Gesundheitskasse Heilbronn-Franken, CompetenceCenter Heilmittel, Unterlimpurger Str. 12, 74523 Schwäbisch Hall</v>
      </c>
      <c r="F18" s="4" t="str">
        <f>_xlfn.XLOOKUP(D18,Datenbasis!A$3:A$16,Datenbasis!H$3:H$16)</f>
        <v>0791 757-112</v>
      </c>
      <c r="G18" s="4">
        <f>_xlfn.XLOOKUP(D18,Datenbasis!A$3:A$16,Datenbasis!F$3:F$16)</f>
        <v>108018325</v>
      </c>
    </row>
    <row r="19" spans="1:7" x14ac:dyDescent="0.2">
      <c r="A19" s="10" t="s">
        <v>39</v>
      </c>
      <c r="B19" s="10" t="s">
        <v>40</v>
      </c>
      <c r="C19" s="3"/>
      <c r="D19" s="7" t="s">
        <v>14</v>
      </c>
      <c r="E19" s="22" t="str">
        <f>_xlfn.XLOOKUP(D19,Datenbasis!A$3:A$16,Datenbasis!E$3:E$16)</f>
        <v>AOK - Die Gesundheitskasse Rhein-Neckar-Odenwald, CompetenceCenter Heilmittel, Renzstr. 11-13, 68161 Mannheim</v>
      </c>
      <c r="F19" s="4" t="str">
        <f>_xlfn.XLOOKUP(D19,Datenbasis!A$3:A$16,Datenbasis!H$3:H$16)</f>
        <v>0621 176-8605</v>
      </c>
      <c r="G19" s="4">
        <f>_xlfn.XLOOKUP(D19,Datenbasis!A$3:A$16,Datenbasis!F$3:F$16)</f>
        <v>107018425</v>
      </c>
    </row>
    <row r="20" spans="1:7" x14ac:dyDescent="0.2">
      <c r="A20" s="11" t="s">
        <v>41</v>
      </c>
      <c r="B20" s="11" t="s">
        <v>41</v>
      </c>
      <c r="C20" s="6"/>
      <c r="D20" s="6" t="s">
        <v>11</v>
      </c>
      <c r="E20" s="22" t="str">
        <f>_xlfn.XLOOKUP(D20,Datenbasis!A$3:A$16,Datenbasis!E$3:E$16)</f>
        <v>AOK - Die Gesundheitskasse Heilbronn-Franken, CompetenceCenter Heilmittel, Unterlimpurger Str. 12, 74523 Schwäbisch Hall</v>
      </c>
      <c r="F20" s="4" t="str">
        <f>_xlfn.XLOOKUP(D20,Datenbasis!A$3:A$16,Datenbasis!H$3:H$16)</f>
        <v>0791 757-112</v>
      </c>
      <c r="G20" s="4">
        <f>_xlfn.XLOOKUP(D20,Datenbasis!A$3:A$16,Datenbasis!F$3:F$16)</f>
        <v>108018325</v>
      </c>
    </row>
    <row r="21" spans="1:7" x14ac:dyDescent="0.2">
      <c r="A21" s="10" t="s">
        <v>42</v>
      </c>
      <c r="B21" s="10" t="s">
        <v>43</v>
      </c>
      <c r="C21" s="3"/>
      <c r="D21" s="7" t="s">
        <v>14</v>
      </c>
      <c r="E21" s="22" t="str">
        <f>_xlfn.XLOOKUP(D21,Datenbasis!A$3:A$16,Datenbasis!E$3:E$16)</f>
        <v>AOK - Die Gesundheitskasse Rhein-Neckar-Odenwald, CompetenceCenter Heilmittel, Renzstr. 11-13, 68161 Mannheim</v>
      </c>
      <c r="F21" s="4" t="str">
        <f>_xlfn.XLOOKUP(D21,Datenbasis!A$3:A$16,Datenbasis!H$3:H$16)</f>
        <v>0621 176-8605</v>
      </c>
      <c r="G21" s="4">
        <f>_xlfn.XLOOKUP(D21,Datenbasis!A$3:A$16,Datenbasis!F$3:F$16)</f>
        <v>107018425</v>
      </c>
    </row>
    <row r="22" spans="1:7" x14ac:dyDescent="0.2">
      <c r="A22" s="11" t="s">
        <v>45</v>
      </c>
      <c r="B22" s="11" t="s">
        <v>46</v>
      </c>
      <c r="C22" s="6"/>
      <c r="D22" s="3" t="s">
        <v>4</v>
      </c>
      <c r="E22" s="22" t="str">
        <f>_xlfn.XLOOKUP(D22,Datenbasis!A$3:A$16,Datenbasis!E$3:E$16)</f>
        <v>AOK - Die Gesundheitskasse Mittlerer Oberrhein, CompetenceCenter Heilmittel, Bahnhofstrasse 12, 76646 Bruchsal</v>
      </c>
      <c r="F22" s="4" t="str">
        <f>_xlfn.XLOOKUP(D22,Datenbasis!A$3:A$16,Datenbasis!H$3:H$16)</f>
        <v>07251 707-439</v>
      </c>
      <c r="G22" s="4">
        <f>_xlfn.XLOOKUP(D22,Datenbasis!A$3:A$16,Datenbasis!F$3:F$16)</f>
        <v>106918251</v>
      </c>
    </row>
    <row r="23" spans="1:7" x14ac:dyDescent="0.2">
      <c r="A23" s="11" t="s">
        <v>47</v>
      </c>
      <c r="B23" s="11" t="s">
        <v>48</v>
      </c>
      <c r="C23" s="6"/>
      <c r="D23" s="3" t="s">
        <v>4</v>
      </c>
      <c r="E23" s="22" t="str">
        <f>_xlfn.XLOOKUP(D23,Datenbasis!A$3:A$16,Datenbasis!E$3:E$16)</f>
        <v>AOK - Die Gesundheitskasse Mittlerer Oberrhein, CompetenceCenter Heilmittel, Bahnhofstrasse 12, 76646 Bruchsal</v>
      </c>
      <c r="F23" s="4" t="str">
        <f>_xlfn.XLOOKUP(D23,Datenbasis!A$3:A$16,Datenbasis!H$3:H$16)</f>
        <v>07251 707-439</v>
      </c>
      <c r="G23" s="4">
        <f>_xlfn.XLOOKUP(D23,Datenbasis!A$3:A$16,Datenbasis!F$3:F$16)</f>
        <v>106918251</v>
      </c>
    </row>
    <row r="24" spans="1:7" x14ac:dyDescent="0.2">
      <c r="A24" s="11" t="s">
        <v>49</v>
      </c>
      <c r="B24" s="11" t="s">
        <v>50</v>
      </c>
      <c r="C24" s="6"/>
      <c r="D24" s="3" t="s">
        <v>4</v>
      </c>
      <c r="E24" s="22" t="str">
        <f>_xlfn.XLOOKUP(D24,Datenbasis!A$3:A$16,Datenbasis!E$3:E$16)</f>
        <v>AOK - Die Gesundheitskasse Mittlerer Oberrhein, CompetenceCenter Heilmittel, Bahnhofstrasse 12, 76646 Bruchsal</v>
      </c>
      <c r="F24" s="4" t="str">
        <f>_xlfn.XLOOKUP(D24,Datenbasis!A$3:A$16,Datenbasis!H$3:H$16)</f>
        <v>07251 707-439</v>
      </c>
      <c r="G24" s="4">
        <f>_xlfn.XLOOKUP(D24,Datenbasis!A$3:A$16,Datenbasis!F$3:F$16)</f>
        <v>106918251</v>
      </c>
    </row>
    <row r="25" spans="1:7" x14ac:dyDescent="0.2">
      <c r="A25" s="10" t="s">
        <v>51</v>
      </c>
      <c r="B25" s="10" t="s">
        <v>52</v>
      </c>
      <c r="C25" s="3"/>
      <c r="D25" s="7" t="s">
        <v>14</v>
      </c>
      <c r="E25" s="22" t="str">
        <f>_xlfn.XLOOKUP(D25,Datenbasis!A$3:A$16,Datenbasis!E$3:E$16)</f>
        <v>AOK - Die Gesundheitskasse Rhein-Neckar-Odenwald, CompetenceCenter Heilmittel, Renzstr. 11-13, 68161 Mannheim</v>
      </c>
      <c r="F25" s="4" t="str">
        <f>_xlfn.XLOOKUP(D25,Datenbasis!A$3:A$16,Datenbasis!H$3:H$16)</f>
        <v>0621 176-8605</v>
      </c>
      <c r="G25" s="4">
        <f>_xlfn.XLOOKUP(D25,Datenbasis!A$3:A$16,Datenbasis!F$3:F$16)</f>
        <v>107018425</v>
      </c>
    </row>
    <row r="26" spans="1:7" x14ac:dyDescent="0.2">
      <c r="A26" s="11" t="s">
        <v>53</v>
      </c>
      <c r="B26" s="11" t="s">
        <v>54</v>
      </c>
      <c r="C26" s="6"/>
      <c r="D26" s="3" t="s">
        <v>4</v>
      </c>
      <c r="E26" s="22" t="str">
        <f>_xlfn.XLOOKUP(D26,Datenbasis!A$3:A$16,Datenbasis!E$3:E$16)</f>
        <v>AOK - Die Gesundheitskasse Mittlerer Oberrhein, CompetenceCenter Heilmittel, Bahnhofstrasse 12, 76646 Bruchsal</v>
      </c>
      <c r="F26" s="4" t="str">
        <f>_xlfn.XLOOKUP(D26,Datenbasis!A$3:A$16,Datenbasis!H$3:H$16)</f>
        <v>07251 707-439</v>
      </c>
      <c r="G26" s="4">
        <f>_xlfn.XLOOKUP(D26,Datenbasis!A$3:A$16,Datenbasis!F$3:F$16)</f>
        <v>106918251</v>
      </c>
    </row>
    <row r="27" spans="1:7" x14ac:dyDescent="0.2">
      <c r="A27" s="10" t="s">
        <v>55</v>
      </c>
      <c r="B27" s="10" t="s">
        <v>56</v>
      </c>
      <c r="C27" s="3"/>
      <c r="D27" s="7" t="s">
        <v>14</v>
      </c>
      <c r="E27" s="22" t="str">
        <f>_xlfn.XLOOKUP(D27,Datenbasis!A$3:A$16,Datenbasis!E$3:E$16)</f>
        <v>AOK - Die Gesundheitskasse Rhein-Neckar-Odenwald, CompetenceCenter Heilmittel, Renzstr. 11-13, 68161 Mannheim</v>
      </c>
      <c r="F27" s="4" t="str">
        <f>_xlfn.XLOOKUP(D27,Datenbasis!A$3:A$16,Datenbasis!H$3:H$16)</f>
        <v>0621 176-8605</v>
      </c>
      <c r="G27" s="4">
        <f>_xlfn.XLOOKUP(D27,Datenbasis!A$3:A$16,Datenbasis!F$3:F$16)</f>
        <v>107018425</v>
      </c>
    </row>
    <row r="28" spans="1:7" x14ac:dyDescent="0.2">
      <c r="A28" s="11" t="s">
        <v>57</v>
      </c>
      <c r="B28" s="11" t="s">
        <v>57</v>
      </c>
      <c r="C28" s="6"/>
      <c r="D28" s="3" t="s">
        <v>4</v>
      </c>
      <c r="E28" s="22" t="str">
        <f>_xlfn.XLOOKUP(D28,Datenbasis!A$3:A$16,Datenbasis!E$3:E$16)</f>
        <v>AOK - Die Gesundheitskasse Mittlerer Oberrhein, CompetenceCenter Heilmittel, Bahnhofstrasse 12, 76646 Bruchsal</v>
      </c>
      <c r="F28" s="4" t="str">
        <f>_xlfn.XLOOKUP(D28,Datenbasis!A$3:A$16,Datenbasis!H$3:H$16)</f>
        <v>07251 707-439</v>
      </c>
      <c r="G28" s="4">
        <f>_xlfn.XLOOKUP(D28,Datenbasis!A$3:A$16,Datenbasis!F$3:F$16)</f>
        <v>106918251</v>
      </c>
    </row>
    <row r="29" spans="1:7" x14ac:dyDescent="0.2">
      <c r="A29" s="10" t="s">
        <v>58</v>
      </c>
      <c r="B29" s="10" t="s">
        <v>59</v>
      </c>
      <c r="C29" s="3"/>
      <c r="D29" s="7" t="s">
        <v>14</v>
      </c>
      <c r="E29" s="22" t="str">
        <f>_xlfn.XLOOKUP(D29,Datenbasis!A$3:A$16,Datenbasis!E$3:E$16)</f>
        <v>AOK - Die Gesundheitskasse Rhein-Neckar-Odenwald, CompetenceCenter Heilmittel, Renzstr. 11-13, 68161 Mannheim</v>
      </c>
      <c r="F29" s="4" t="str">
        <f>_xlfn.XLOOKUP(D29,Datenbasis!A$3:A$16,Datenbasis!H$3:H$16)</f>
        <v>0621 176-8605</v>
      </c>
      <c r="G29" s="4">
        <f>_xlfn.XLOOKUP(D29,Datenbasis!A$3:A$16,Datenbasis!F$3:F$16)</f>
        <v>107018425</v>
      </c>
    </row>
    <row r="30" spans="1:7" x14ac:dyDescent="0.2">
      <c r="A30" s="10" t="s">
        <v>60</v>
      </c>
      <c r="B30" s="10" t="s">
        <v>61</v>
      </c>
      <c r="C30" s="3"/>
      <c r="D30" s="7" t="s">
        <v>14</v>
      </c>
      <c r="E30" s="22" t="str">
        <f>_xlfn.XLOOKUP(D30,Datenbasis!A$3:A$16,Datenbasis!E$3:E$16)</f>
        <v>AOK - Die Gesundheitskasse Rhein-Neckar-Odenwald, CompetenceCenter Heilmittel, Renzstr. 11-13, 68161 Mannheim</v>
      </c>
      <c r="F30" s="4" t="str">
        <f>_xlfn.XLOOKUP(D30,Datenbasis!A$3:A$16,Datenbasis!H$3:H$16)</f>
        <v>0621 176-8605</v>
      </c>
      <c r="G30" s="4">
        <f>_xlfn.XLOOKUP(D30,Datenbasis!A$3:A$16,Datenbasis!F$3:F$16)</f>
        <v>107018425</v>
      </c>
    </row>
    <row r="31" spans="1:7" x14ac:dyDescent="0.2">
      <c r="A31" s="11" t="s">
        <v>62</v>
      </c>
      <c r="B31" s="11" t="s">
        <v>63</v>
      </c>
      <c r="C31" s="6"/>
      <c r="D31" s="3" t="s">
        <v>4</v>
      </c>
      <c r="E31" s="22" t="str">
        <f>_xlfn.XLOOKUP(D31,Datenbasis!A$3:A$16,Datenbasis!E$3:E$16)</f>
        <v>AOK - Die Gesundheitskasse Mittlerer Oberrhein, CompetenceCenter Heilmittel, Bahnhofstrasse 12, 76646 Bruchsal</v>
      </c>
      <c r="F31" s="4" t="str">
        <f>_xlfn.XLOOKUP(D31,Datenbasis!A$3:A$16,Datenbasis!H$3:H$16)</f>
        <v>07251 707-439</v>
      </c>
      <c r="G31" s="4">
        <f>_xlfn.XLOOKUP(D31,Datenbasis!A$3:A$16,Datenbasis!F$3:F$16)</f>
        <v>106918251</v>
      </c>
    </row>
    <row r="32" spans="1:7" x14ac:dyDescent="0.2">
      <c r="A32" s="10" t="s">
        <v>64</v>
      </c>
      <c r="B32" s="10" t="s">
        <v>65</v>
      </c>
      <c r="C32" s="3"/>
      <c r="D32" s="7" t="s">
        <v>14</v>
      </c>
      <c r="E32" s="22" t="str">
        <f>_xlfn.XLOOKUP(D32,Datenbasis!A$3:A$16,Datenbasis!E$3:E$16)</f>
        <v>AOK - Die Gesundheitskasse Rhein-Neckar-Odenwald, CompetenceCenter Heilmittel, Renzstr. 11-13, 68161 Mannheim</v>
      </c>
      <c r="F32" s="4" t="str">
        <f>_xlfn.XLOOKUP(D32,Datenbasis!A$3:A$16,Datenbasis!H$3:H$16)</f>
        <v>0621 176-8605</v>
      </c>
      <c r="G32" s="4">
        <f>_xlfn.XLOOKUP(D32,Datenbasis!A$3:A$16,Datenbasis!F$3:F$16)</f>
        <v>107018425</v>
      </c>
    </row>
    <row r="33" spans="1:7" x14ac:dyDescent="0.2">
      <c r="A33" s="11" t="s">
        <v>66</v>
      </c>
      <c r="B33" s="11" t="s">
        <v>67</v>
      </c>
      <c r="C33" s="6"/>
      <c r="D33" s="3" t="s">
        <v>4</v>
      </c>
      <c r="E33" s="22" t="str">
        <f>_xlfn.XLOOKUP(D33,Datenbasis!A$3:A$16,Datenbasis!E$3:E$16)</f>
        <v>AOK - Die Gesundheitskasse Mittlerer Oberrhein, CompetenceCenter Heilmittel, Bahnhofstrasse 12, 76646 Bruchsal</v>
      </c>
      <c r="F33" s="4" t="str">
        <f>_xlfn.XLOOKUP(D33,Datenbasis!A$3:A$16,Datenbasis!H$3:H$16)</f>
        <v>07251 707-439</v>
      </c>
      <c r="G33" s="4">
        <f>_xlfn.XLOOKUP(D33,Datenbasis!A$3:A$16,Datenbasis!F$3:F$16)</f>
        <v>106918251</v>
      </c>
    </row>
    <row r="34" spans="1:7" x14ac:dyDescent="0.2">
      <c r="A34" s="10" t="s">
        <v>68</v>
      </c>
      <c r="B34" s="8" t="s">
        <v>69</v>
      </c>
      <c r="C34" s="3"/>
      <c r="D34" s="7" t="s">
        <v>14</v>
      </c>
      <c r="E34" s="22" t="str">
        <f>_xlfn.XLOOKUP(D34,Datenbasis!A$3:A$16,Datenbasis!E$3:E$16)</f>
        <v>AOK - Die Gesundheitskasse Rhein-Neckar-Odenwald, CompetenceCenter Heilmittel, Renzstr. 11-13, 68161 Mannheim</v>
      </c>
      <c r="F34" s="4" t="str">
        <f>_xlfn.XLOOKUP(D34,Datenbasis!A$3:A$16,Datenbasis!H$3:H$16)</f>
        <v>0621 176-8605</v>
      </c>
      <c r="G34" s="4">
        <f>_xlfn.XLOOKUP(D34,Datenbasis!A$3:A$16,Datenbasis!F$3:F$16)</f>
        <v>107018425</v>
      </c>
    </row>
    <row r="35" spans="1:7" x14ac:dyDescent="0.2">
      <c r="A35" s="8" t="s">
        <v>70</v>
      </c>
      <c r="B35" s="8" t="s">
        <v>71</v>
      </c>
      <c r="C35" s="5"/>
      <c r="D35" s="7" t="s">
        <v>14</v>
      </c>
      <c r="E35" s="22" t="str">
        <f>_xlfn.XLOOKUP(D35,Datenbasis!A$3:A$16,Datenbasis!E$3:E$16)</f>
        <v>AOK - Die Gesundheitskasse Rhein-Neckar-Odenwald, CompetenceCenter Heilmittel, Renzstr. 11-13, 68161 Mannheim</v>
      </c>
      <c r="F35" s="4" t="str">
        <f>_xlfn.XLOOKUP(D35,Datenbasis!A$3:A$16,Datenbasis!H$3:H$16)</f>
        <v>0621 176-8605</v>
      </c>
      <c r="G35" s="4">
        <f>_xlfn.XLOOKUP(D35,Datenbasis!A$3:A$16,Datenbasis!F$3:F$16)</f>
        <v>107018425</v>
      </c>
    </row>
    <row r="36" spans="1:7" x14ac:dyDescent="0.2">
      <c r="A36" s="8" t="s">
        <v>72</v>
      </c>
      <c r="B36" s="8" t="s">
        <v>73</v>
      </c>
      <c r="C36" s="5"/>
      <c r="D36" s="7" t="s">
        <v>14</v>
      </c>
      <c r="E36" s="22" t="str">
        <f>_xlfn.XLOOKUP(D36,Datenbasis!A$3:A$16,Datenbasis!E$3:E$16)</f>
        <v>AOK - Die Gesundheitskasse Rhein-Neckar-Odenwald, CompetenceCenter Heilmittel, Renzstr. 11-13, 68161 Mannheim</v>
      </c>
      <c r="F36" s="4" t="str">
        <f>_xlfn.XLOOKUP(D36,Datenbasis!A$3:A$16,Datenbasis!H$3:H$16)</f>
        <v>0621 176-8605</v>
      </c>
      <c r="G36" s="4">
        <f>_xlfn.XLOOKUP(D36,Datenbasis!A$3:A$16,Datenbasis!F$3:F$16)</f>
        <v>107018425</v>
      </c>
    </row>
    <row r="37" spans="1:7" x14ac:dyDescent="0.2">
      <c r="A37" s="8" t="s">
        <v>74</v>
      </c>
      <c r="B37" s="8" t="s">
        <v>75</v>
      </c>
      <c r="C37" s="5"/>
      <c r="D37" s="7" t="s">
        <v>14</v>
      </c>
      <c r="E37" s="22" t="str">
        <f>_xlfn.XLOOKUP(D37,Datenbasis!A$3:A$16,Datenbasis!E$3:E$16)</f>
        <v>AOK - Die Gesundheitskasse Rhein-Neckar-Odenwald, CompetenceCenter Heilmittel, Renzstr. 11-13, 68161 Mannheim</v>
      </c>
      <c r="F37" s="4" t="str">
        <f>_xlfn.XLOOKUP(D37,Datenbasis!A$3:A$16,Datenbasis!H$3:H$16)</f>
        <v>0621 176-8605</v>
      </c>
      <c r="G37" s="4">
        <f>_xlfn.XLOOKUP(D37,Datenbasis!A$3:A$16,Datenbasis!F$3:F$16)</f>
        <v>107018425</v>
      </c>
    </row>
    <row r="38" spans="1:7" x14ac:dyDescent="0.2">
      <c r="A38" s="8" t="s">
        <v>76</v>
      </c>
      <c r="B38" s="8" t="s">
        <v>77</v>
      </c>
      <c r="C38" s="5"/>
      <c r="D38" s="7" t="s">
        <v>14</v>
      </c>
      <c r="E38" s="22" t="str">
        <f>_xlfn.XLOOKUP(D38,Datenbasis!A$3:A$16,Datenbasis!E$3:E$16)</f>
        <v>AOK - Die Gesundheitskasse Rhein-Neckar-Odenwald, CompetenceCenter Heilmittel, Renzstr. 11-13, 68161 Mannheim</v>
      </c>
      <c r="F38" s="4" t="str">
        <f>_xlfn.XLOOKUP(D38,Datenbasis!A$3:A$16,Datenbasis!H$3:H$16)</f>
        <v>0621 176-8605</v>
      </c>
      <c r="G38" s="4">
        <f>_xlfn.XLOOKUP(D38,Datenbasis!A$3:A$16,Datenbasis!F$3:F$16)</f>
        <v>107018425</v>
      </c>
    </row>
    <row r="39" spans="1:7" x14ac:dyDescent="0.2">
      <c r="A39" s="8" t="s">
        <v>78</v>
      </c>
      <c r="B39" s="8" t="s">
        <v>79</v>
      </c>
      <c r="C39" s="5"/>
      <c r="D39" s="7" t="s">
        <v>14</v>
      </c>
      <c r="E39" s="22" t="str">
        <f>_xlfn.XLOOKUP(D39,Datenbasis!A$3:A$16,Datenbasis!E$3:E$16)</f>
        <v>AOK - Die Gesundheitskasse Rhein-Neckar-Odenwald, CompetenceCenter Heilmittel, Renzstr. 11-13, 68161 Mannheim</v>
      </c>
      <c r="F39" s="4" t="str">
        <f>_xlfn.XLOOKUP(D39,Datenbasis!A$3:A$16,Datenbasis!H$3:H$16)</f>
        <v>0621 176-8605</v>
      </c>
      <c r="G39" s="4">
        <f>_xlfn.XLOOKUP(D39,Datenbasis!A$3:A$16,Datenbasis!F$3:F$16)</f>
        <v>107018425</v>
      </c>
    </row>
    <row r="40" spans="1:7" x14ac:dyDescent="0.2">
      <c r="A40" s="8" t="s">
        <v>80</v>
      </c>
      <c r="B40" s="8" t="s">
        <v>81</v>
      </c>
      <c r="C40" s="5"/>
      <c r="D40" s="7" t="s">
        <v>14</v>
      </c>
      <c r="E40" s="22" t="str">
        <f>_xlfn.XLOOKUP(D40,Datenbasis!A$3:A$16,Datenbasis!E$3:E$16)</f>
        <v>AOK - Die Gesundheitskasse Rhein-Neckar-Odenwald, CompetenceCenter Heilmittel, Renzstr. 11-13, 68161 Mannheim</v>
      </c>
      <c r="F40" s="4" t="str">
        <f>_xlfn.XLOOKUP(D40,Datenbasis!A$3:A$16,Datenbasis!H$3:H$16)</f>
        <v>0621 176-8605</v>
      </c>
      <c r="G40" s="4">
        <f>_xlfn.XLOOKUP(D40,Datenbasis!A$3:A$16,Datenbasis!F$3:F$16)</f>
        <v>107018425</v>
      </c>
    </row>
    <row r="41" spans="1:7" x14ac:dyDescent="0.2">
      <c r="A41" s="11" t="s">
        <v>82</v>
      </c>
      <c r="B41" s="11" t="s">
        <v>83</v>
      </c>
      <c r="C41" s="6"/>
      <c r="D41" s="6" t="s">
        <v>13</v>
      </c>
      <c r="E41" s="22" t="str">
        <f>_xlfn.XLOOKUP(D41,Datenbasis!A$3:A$16,Datenbasis!E$3:E$16)</f>
        <v>AOK - Die Gesundheitskasse Stuttgart-Böblingen, CompetenceCenter Heilmittel, Riedmühlestraße 1, 71063 Sindelfingen</v>
      </c>
      <c r="F41" s="4" t="str">
        <f>_xlfn.XLOOKUP(D41,Datenbasis!A$3:A$16,Datenbasis!H$3:H$16)</f>
        <v>07031 617-8301</v>
      </c>
      <c r="G41" s="4">
        <f>_xlfn.XLOOKUP(D41,Datenbasis!A$3:A$16,Datenbasis!F$3:F$16)</f>
        <v>108018121</v>
      </c>
    </row>
    <row r="42" spans="1:7" x14ac:dyDescent="0.2">
      <c r="A42" s="11" t="s">
        <v>84</v>
      </c>
      <c r="B42" s="8" t="s">
        <v>85</v>
      </c>
      <c r="C42" s="6"/>
      <c r="D42" s="6" t="s">
        <v>7</v>
      </c>
      <c r="E42" s="22" t="str">
        <f>_xlfn.XLOOKUP(D42,Datenbasis!A$3:A$16,Datenbasis!E$3:E$16)</f>
        <v>AOK - Die Gesundheitskasse Neckar-Fils, CompetenceCenter Heilmittel, Rosenstraße 22, 73033 Göppingen</v>
      </c>
      <c r="F42" s="4" t="str">
        <f>_xlfn.XLOOKUP(D42,Datenbasis!A$3:A$16,Datenbasis!H$3:H$16)</f>
        <v>07161 203 850</v>
      </c>
      <c r="G42" s="4">
        <f>_xlfn.XLOOKUP(D42,Datenbasis!A$3:A$16,Datenbasis!F$3:F$16)</f>
        <v>108018520</v>
      </c>
    </row>
    <row r="43" spans="1:7" x14ac:dyDescent="0.2">
      <c r="A43" s="11" t="s">
        <v>86</v>
      </c>
      <c r="B43" s="11" t="s">
        <v>87</v>
      </c>
      <c r="C43" s="6"/>
      <c r="D43" s="6" t="s">
        <v>15</v>
      </c>
      <c r="E43" s="22" t="str">
        <f>_xlfn.XLOOKUP(D43,Datenbasis!A$3:A$16,Datenbasis!E$3:E$16)</f>
        <v>AOK - Die Gesundheitskasse Ludwigsburg-Rems-Murr, CompetenceCenter Heilmittel, Gottlob-Molt-Str. 1, 71636 Ludwigsburg</v>
      </c>
      <c r="F43" s="4" t="str">
        <f>_xlfn.XLOOKUP(D43,Datenbasis!A$3:A$16,Datenbasis!H$3:H$16)</f>
        <v>07141 136-348</v>
      </c>
      <c r="G43" s="4">
        <f>_xlfn.XLOOKUP(D43,Datenbasis!A$3:A$16,Datenbasis!F$3:F$16)</f>
        <v>108018347</v>
      </c>
    </row>
    <row r="44" spans="1:7" x14ac:dyDescent="0.2">
      <c r="A44" s="11" t="s">
        <v>88</v>
      </c>
      <c r="B44" s="11" t="s">
        <v>89</v>
      </c>
      <c r="C44" s="6"/>
      <c r="D44" s="6" t="s">
        <v>7</v>
      </c>
      <c r="E44" s="22" t="str">
        <f>_xlfn.XLOOKUP(D44,Datenbasis!A$3:A$16,Datenbasis!E$3:E$16)</f>
        <v>AOK - Die Gesundheitskasse Neckar-Fils, CompetenceCenter Heilmittel, Rosenstraße 22, 73033 Göppingen</v>
      </c>
      <c r="F44" s="4" t="str">
        <f>_xlfn.XLOOKUP(D44,Datenbasis!A$3:A$16,Datenbasis!H$3:H$16)</f>
        <v>07161 203 850</v>
      </c>
      <c r="G44" s="4">
        <f>_xlfn.XLOOKUP(D44,Datenbasis!A$3:A$16,Datenbasis!F$3:F$16)</f>
        <v>108018520</v>
      </c>
    </row>
    <row r="45" spans="1:7" x14ac:dyDescent="0.2">
      <c r="A45" s="11" t="s">
        <v>90</v>
      </c>
      <c r="B45" s="11" t="s">
        <v>91</v>
      </c>
      <c r="C45" s="6"/>
      <c r="D45" s="6" t="s">
        <v>15</v>
      </c>
      <c r="E45" s="22" t="str">
        <f>_xlfn.XLOOKUP(D45,Datenbasis!A$3:A$16,Datenbasis!E$3:E$16)</f>
        <v>AOK - Die Gesundheitskasse Ludwigsburg-Rems-Murr, CompetenceCenter Heilmittel, Gottlob-Molt-Str. 1, 71636 Ludwigsburg</v>
      </c>
      <c r="F45" s="4" t="str">
        <f>_xlfn.XLOOKUP(D45,Datenbasis!A$3:A$16,Datenbasis!H$3:H$16)</f>
        <v>07141 136-348</v>
      </c>
      <c r="G45" s="4">
        <f>_xlfn.XLOOKUP(D45,Datenbasis!A$3:A$16,Datenbasis!F$3:F$16)</f>
        <v>108018347</v>
      </c>
    </row>
    <row r="46" spans="1:7" x14ac:dyDescent="0.2">
      <c r="A46" s="11" t="s">
        <v>92</v>
      </c>
      <c r="B46" s="11" t="s">
        <v>93</v>
      </c>
      <c r="C46" s="6"/>
      <c r="D46" s="6" t="s">
        <v>13</v>
      </c>
      <c r="E46" s="22" t="str">
        <f>_xlfn.XLOOKUP(D46,Datenbasis!A$3:A$16,Datenbasis!E$3:E$16)</f>
        <v>AOK - Die Gesundheitskasse Stuttgart-Böblingen, CompetenceCenter Heilmittel, Riedmühlestraße 1, 71063 Sindelfingen</v>
      </c>
      <c r="F46" s="4" t="str">
        <f>_xlfn.XLOOKUP(D46,Datenbasis!A$3:A$16,Datenbasis!H$3:H$16)</f>
        <v>07031 617-8301</v>
      </c>
      <c r="G46" s="4">
        <f>_xlfn.XLOOKUP(D46,Datenbasis!A$3:A$16,Datenbasis!F$3:F$16)</f>
        <v>108018121</v>
      </c>
    </row>
    <row r="47" spans="1:7" x14ac:dyDescent="0.2">
      <c r="A47" s="11" t="s">
        <v>94</v>
      </c>
      <c r="B47" s="11" t="s">
        <v>95</v>
      </c>
      <c r="C47" s="6"/>
      <c r="D47" s="6" t="s">
        <v>15</v>
      </c>
      <c r="E47" s="22" t="str">
        <f>_xlfn.XLOOKUP(D47,Datenbasis!A$3:A$16,Datenbasis!E$3:E$16)</f>
        <v>AOK - Die Gesundheitskasse Ludwigsburg-Rems-Murr, CompetenceCenter Heilmittel, Gottlob-Molt-Str. 1, 71636 Ludwigsburg</v>
      </c>
      <c r="F47" s="4" t="str">
        <f>_xlfn.XLOOKUP(D47,Datenbasis!A$3:A$16,Datenbasis!H$3:H$16)</f>
        <v>07141 136-348</v>
      </c>
      <c r="G47" s="4">
        <f>_xlfn.XLOOKUP(D47,Datenbasis!A$3:A$16,Datenbasis!F$3:F$16)</f>
        <v>108018347</v>
      </c>
    </row>
    <row r="48" spans="1:7" x14ac:dyDescent="0.2">
      <c r="A48" s="11" t="s">
        <v>96</v>
      </c>
      <c r="B48" s="11" t="s">
        <v>97</v>
      </c>
      <c r="C48" s="6"/>
      <c r="D48" s="6" t="s">
        <v>13</v>
      </c>
      <c r="E48" s="22" t="str">
        <f>_xlfn.XLOOKUP(D48,Datenbasis!A$3:A$16,Datenbasis!E$3:E$16)</f>
        <v>AOK - Die Gesundheitskasse Stuttgart-Böblingen, CompetenceCenter Heilmittel, Riedmühlestraße 1, 71063 Sindelfingen</v>
      </c>
      <c r="F48" s="4" t="str">
        <f>_xlfn.XLOOKUP(D48,Datenbasis!A$3:A$16,Datenbasis!H$3:H$16)</f>
        <v>07031 617-8301</v>
      </c>
      <c r="G48" s="4">
        <f>_xlfn.XLOOKUP(D48,Datenbasis!A$3:A$16,Datenbasis!F$3:F$16)</f>
        <v>108018121</v>
      </c>
    </row>
    <row r="49" spans="1:7" x14ac:dyDescent="0.2">
      <c r="A49" s="11" t="s">
        <v>98</v>
      </c>
      <c r="B49" s="11" t="s">
        <v>99</v>
      </c>
      <c r="C49" s="6"/>
      <c r="D49" s="6" t="s">
        <v>15</v>
      </c>
      <c r="E49" s="22" t="str">
        <f>_xlfn.XLOOKUP(D49,Datenbasis!A$3:A$16,Datenbasis!E$3:E$16)</f>
        <v>AOK - Die Gesundheitskasse Ludwigsburg-Rems-Murr, CompetenceCenter Heilmittel, Gottlob-Molt-Str. 1, 71636 Ludwigsburg</v>
      </c>
      <c r="F49" s="4" t="str">
        <f>_xlfn.XLOOKUP(D49,Datenbasis!A$3:A$16,Datenbasis!H$3:H$16)</f>
        <v>07141 136-348</v>
      </c>
      <c r="G49" s="4">
        <f>_xlfn.XLOOKUP(D49,Datenbasis!A$3:A$16,Datenbasis!F$3:F$16)</f>
        <v>108018347</v>
      </c>
    </row>
    <row r="50" spans="1:7" x14ac:dyDescent="0.2">
      <c r="A50" s="11" t="s">
        <v>100</v>
      </c>
      <c r="B50" s="11" t="s">
        <v>101</v>
      </c>
      <c r="C50" s="6"/>
      <c r="D50" s="6" t="s">
        <v>13</v>
      </c>
      <c r="E50" s="22" t="str">
        <f>_xlfn.XLOOKUP(D50,Datenbasis!A$3:A$16,Datenbasis!E$3:E$16)</f>
        <v>AOK - Die Gesundheitskasse Stuttgart-Böblingen, CompetenceCenter Heilmittel, Riedmühlestraße 1, 71063 Sindelfingen</v>
      </c>
      <c r="F50" s="4" t="str">
        <f>_xlfn.XLOOKUP(D50,Datenbasis!A$3:A$16,Datenbasis!H$3:H$16)</f>
        <v>07031 617-8301</v>
      </c>
      <c r="G50" s="4">
        <f>_xlfn.XLOOKUP(D50,Datenbasis!A$3:A$16,Datenbasis!F$3:F$16)</f>
        <v>108018121</v>
      </c>
    </row>
    <row r="51" spans="1:7" x14ac:dyDescent="0.2">
      <c r="A51" s="11" t="s">
        <v>102</v>
      </c>
      <c r="B51" s="11" t="s">
        <v>103</v>
      </c>
      <c r="C51" s="6"/>
      <c r="D51" s="6" t="s">
        <v>8</v>
      </c>
      <c r="E51" s="22" t="str">
        <f>_xlfn.XLOOKUP(D51,Datenbasis!A$3:A$16,Datenbasis!E$3:E$16)</f>
        <v>AOK - Die Gesundheitskasse Nordschwarzwald, CompetenceCenter Heilmittel, Fürstabt-Gerbert-Straße 25, 72160 Horb</v>
      </c>
      <c r="F51" s="4" t="str">
        <f>_xlfn.XLOOKUP(D51,Datenbasis!A$3:A$16,Datenbasis!H$3:H$16)</f>
        <v>07451 5372-401</v>
      </c>
      <c r="G51" s="4">
        <f>_xlfn.XLOOKUP(D51,Datenbasis!A$3:A$16,Datenbasis!F$3:F$16)</f>
        <v>107118277</v>
      </c>
    </row>
    <row r="52" spans="1:7" x14ac:dyDescent="0.2">
      <c r="A52" s="11" t="s">
        <v>104</v>
      </c>
      <c r="B52" s="11" t="s">
        <v>105</v>
      </c>
      <c r="C52" s="6"/>
      <c r="D52" s="6" t="s">
        <v>15</v>
      </c>
      <c r="E52" s="22" t="str">
        <f>_xlfn.XLOOKUP(D52,Datenbasis!A$3:A$16,Datenbasis!E$3:E$16)</f>
        <v>AOK - Die Gesundheitskasse Ludwigsburg-Rems-Murr, CompetenceCenter Heilmittel, Gottlob-Molt-Str. 1, 71636 Ludwigsburg</v>
      </c>
      <c r="F52" s="4" t="str">
        <f>_xlfn.XLOOKUP(D52,Datenbasis!A$3:A$16,Datenbasis!H$3:H$16)</f>
        <v>07141 136-348</v>
      </c>
      <c r="G52" s="4">
        <f>_xlfn.XLOOKUP(D52,Datenbasis!A$3:A$16,Datenbasis!F$3:F$16)</f>
        <v>108018347</v>
      </c>
    </row>
    <row r="53" spans="1:7" x14ac:dyDescent="0.2">
      <c r="A53" s="11" t="s">
        <v>106</v>
      </c>
      <c r="B53" s="11" t="s">
        <v>107</v>
      </c>
      <c r="C53" s="6"/>
      <c r="D53" s="6" t="s">
        <v>11</v>
      </c>
      <c r="E53" s="22" t="str">
        <f>_xlfn.XLOOKUP(D53,Datenbasis!A$3:A$16,Datenbasis!E$3:E$16)</f>
        <v>AOK - Die Gesundheitskasse Heilbronn-Franken, CompetenceCenter Heilmittel, Unterlimpurger Str. 12, 74523 Schwäbisch Hall</v>
      </c>
      <c r="F53" s="4" t="str">
        <f>_xlfn.XLOOKUP(D53,Datenbasis!A$3:A$16,Datenbasis!H$3:H$16)</f>
        <v>0791 757-112</v>
      </c>
      <c r="G53" s="4">
        <f>_xlfn.XLOOKUP(D53,Datenbasis!A$3:A$16,Datenbasis!F$3:F$16)</f>
        <v>108018325</v>
      </c>
    </row>
    <row r="54" spans="1:7" x14ac:dyDescent="0.2">
      <c r="A54" s="11" t="s">
        <v>108</v>
      </c>
      <c r="B54" s="11" t="s">
        <v>109</v>
      </c>
      <c r="C54" s="6"/>
      <c r="D54" s="6" t="s">
        <v>15</v>
      </c>
      <c r="E54" s="22" t="str">
        <f>_xlfn.XLOOKUP(D54,Datenbasis!A$3:A$16,Datenbasis!E$3:E$16)</f>
        <v>AOK - Die Gesundheitskasse Ludwigsburg-Rems-Murr, CompetenceCenter Heilmittel, Gottlob-Molt-Str. 1, 71636 Ludwigsburg</v>
      </c>
      <c r="F54" s="4" t="str">
        <f>_xlfn.XLOOKUP(D54,Datenbasis!A$3:A$16,Datenbasis!H$3:H$16)</f>
        <v>07141 136-348</v>
      </c>
      <c r="G54" s="4">
        <f>_xlfn.XLOOKUP(D54,Datenbasis!A$3:A$16,Datenbasis!F$3:F$16)</f>
        <v>108018347</v>
      </c>
    </row>
    <row r="55" spans="1:7" x14ac:dyDescent="0.2">
      <c r="A55" s="11" t="s">
        <v>110</v>
      </c>
      <c r="B55" s="11" t="s">
        <v>111</v>
      </c>
      <c r="C55" s="6"/>
      <c r="D55" s="6" t="s">
        <v>11</v>
      </c>
      <c r="E55" s="22" t="str">
        <f>_xlfn.XLOOKUP(D55,Datenbasis!A$3:A$16,Datenbasis!E$3:E$16)</f>
        <v>AOK - Die Gesundheitskasse Heilbronn-Franken, CompetenceCenter Heilmittel, Unterlimpurger Str. 12, 74523 Schwäbisch Hall</v>
      </c>
      <c r="F55" s="4" t="str">
        <f>_xlfn.XLOOKUP(D55,Datenbasis!A$3:A$16,Datenbasis!H$3:H$16)</f>
        <v>0791 757-112</v>
      </c>
      <c r="G55" s="4">
        <f>_xlfn.XLOOKUP(D55,Datenbasis!A$3:A$16,Datenbasis!F$3:F$16)</f>
        <v>108018325</v>
      </c>
    </row>
    <row r="56" spans="1:7" x14ac:dyDescent="0.2">
      <c r="A56" s="11" t="s">
        <v>112</v>
      </c>
      <c r="B56" s="11" t="s">
        <v>113</v>
      </c>
      <c r="C56" s="6"/>
      <c r="D56" s="6" t="s">
        <v>15</v>
      </c>
      <c r="E56" s="22" t="str">
        <f>_xlfn.XLOOKUP(D56,Datenbasis!A$3:A$16,Datenbasis!E$3:E$16)</f>
        <v>AOK - Die Gesundheitskasse Ludwigsburg-Rems-Murr, CompetenceCenter Heilmittel, Gottlob-Molt-Str. 1, 71636 Ludwigsburg</v>
      </c>
      <c r="F56" s="4" t="str">
        <f>_xlfn.XLOOKUP(D56,Datenbasis!A$3:A$16,Datenbasis!H$3:H$16)</f>
        <v>07141 136-348</v>
      </c>
      <c r="G56" s="4">
        <f>_xlfn.XLOOKUP(D56,Datenbasis!A$3:A$16,Datenbasis!F$3:F$16)</f>
        <v>108018347</v>
      </c>
    </row>
    <row r="57" spans="1:7" x14ac:dyDescent="0.2">
      <c r="A57" s="11" t="s">
        <v>114</v>
      </c>
      <c r="B57" s="11" t="s">
        <v>115</v>
      </c>
      <c r="C57" s="6"/>
      <c r="D57" s="6" t="s">
        <v>12</v>
      </c>
      <c r="E57" s="22" t="str">
        <f>_xlfn.XLOOKUP(D57,Datenbasis!A$3:A$16,Datenbasis!E$3:E$16)</f>
        <v>AOK - Die Gesundheitskasse Neckar-Alb, CompetenceCenter Heilmittel, Hindenburgstraße 25, 72336 Balingen</v>
      </c>
      <c r="F57" s="4" t="str">
        <f>_xlfn.XLOOKUP(D57,Datenbasis!A$3:A$16,Datenbasis!H$3:H$16)</f>
        <v>07433 262-4310</v>
      </c>
      <c r="G57" s="4">
        <f>_xlfn.XLOOKUP(D57,Datenbasis!A$3:A$16,Datenbasis!F$3:F$16)</f>
        <v>107815772</v>
      </c>
    </row>
    <row r="58" spans="1:7" x14ac:dyDescent="0.2">
      <c r="A58" s="11" t="s">
        <v>116</v>
      </c>
      <c r="B58" s="11" t="s">
        <v>117</v>
      </c>
      <c r="C58" s="6"/>
      <c r="D58" s="6" t="s">
        <v>8</v>
      </c>
      <c r="E58" s="22" t="str">
        <f>_xlfn.XLOOKUP(D58,Datenbasis!A$3:A$16,Datenbasis!E$3:E$16)</f>
        <v>AOK - Die Gesundheitskasse Nordschwarzwald, CompetenceCenter Heilmittel, Fürstabt-Gerbert-Straße 25, 72160 Horb</v>
      </c>
      <c r="F58" s="4" t="str">
        <f>_xlfn.XLOOKUP(D58,Datenbasis!A$3:A$16,Datenbasis!H$3:H$16)</f>
        <v>07451 5372-401</v>
      </c>
      <c r="G58" s="4">
        <f>_xlfn.XLOOKUP(D58,Datenbasis!A$3:A$16,Datenbasis!F$3:F$16)</f>
        <v>107118277</v>
      </c>
    </row>
    <row r="59" spans="1:7" x14ac:dyDescent="0.2">
      <c r="A59" s="11" t="s">
        <v>117</v>
      </c>
      <c r="B59" s="11" t="s">
        <v>117</v>
      </c>
      <c r="C59" s="6" t="s">
        <v>118</v>
      </c>
      <c r="D59" s="6" t="s">
        <v>9</v>
      </c>
      <c r="E59" s="22" t="str">
        <f>_xlfn.XLOOKUP(D59,Datenbasis!A$3:A$16,Datenbasis!E$3:E$16)</f>
        <v>AOK - Die Gesundheitskasse Schwarzwald-Baar-Heuberg, CompetenceCenter Heilmittel, Karlstraße 2, 78532 Tuttlingen</v>
      </c>
      <c r="F59" s="4" t="str">
        <f>_xlfn.XLOOKUP(D59,Datenbasis!A$3:A$16,Datenbasis!H$3:H$16)</f>
        <v>07461 704-430</v>
      </c>
      <c r="G59" s="4">
        <f>_xlfn.XLOOKUP(D59,Datenbasis!A$3:A$16,Datenbasis!F$3:F$16)</f>
        <v>107515586</v>
      </c>
    </row>
    <row r="60" spans="1:7" x14ac:dyDescent="0.2">
      <c r="A60" s="11" t="s">
        <v>119</v>
      </c>
      <c r="B60" s="11" t="s">
        <v>120</v>
      </c>
      <c r="C60" s="6"/>
      <c r="D60" s="6" t="s">
        <v>9</v>
      </c>
      <c r="E60" s="22" t="str">
        <f>_xlfn.XLOOKUP(D60,Datenbasis!A$3:A$16,Datenbasis!E$3:E$16)</f>
        <v>AOK - Die Gesundheitskasse Schwarzwald-Baar-Heuberg, CompetenceCenter Heilmittel, Karlstraße 2, 78532 Tuttlingen</v>
      </c>
      <c r="F60" s="4" t="str">
        <f>_xlfn.XLOOKUP(D60,Datenbasis!A$3:A$16,Datenbasis!H$3:H$16)</f>
        <v>07461 704-430</v>
      </c>
      <c r="G60" s="4">
        <f>_xlfn.XLOOKUP(D60,Datenbasis!A$3:A$16,Datenbasis!F$3:F$16)</f>
        <v>107515586</v>
      </c>
    </row>
    <row r="61" spans="1:7" x14ac:dyDescent="0.2">
      <c r="A61" s="11" t="s">
        <v>121</v>
      </c>
      <c r="B61" s="11" t="s">
        <v>122</v>
      </c>
      <c r="C61" s="6"/>
      <c r="D61" s="6" t="s">
        <v>8</v>
      </c>
      <c r="E61" s="22" t="str">
        <f>_xlfn.XLOOKUP(D61,Datenbasis!A$3:A$16,Datenbasis!E$3:E$16)</f>
        <v>AOK - Die Gesundheitskasse Nordschwarzwald, CompetenceCenter Heilmittel, Fürstabt-Gerbert-Straße 25, 72160 Horb</v>
      </c>
      <c r="F61" s="4" t="str">
        <f>_xlfn.XLOOKUP(D61,Datenbasis!A$3:A$16,Datenbasis!H$3:H$16)</f>
        <v>07451 5372-401</v>
      </c>
      <c r="G61" s="4">
        <f>_xlfn.XLOOKUP(D61,Datenbasis!A$3:A$16,Datenbasis!F$3:F$16)</f>
        <v>107118277</v>
      </c>
    </row>
    <row r="62" spans="1:7" x14ac:dyDescent="0.2">
      <c r="A62" s="11" t="s">
        <v>123</v>
      </c>
      <c r="B62" s="11" t="s">
        <v>123</v>
      </c>
      <c r="C62" s="6"/>
      <c r="D62" s="6" t="s">
        <v>12</v>
      </c>
      <c r="E62" s="22" t="str">
        <f>_xlfn.XLOOKUP(D62,Datenbasis!A$3:A$16,Datenbasis!E$3:E$16)</f>
        <v>AOK - Die Gesundheitskasse Neckar-Alb, CompetenceCenter Heilmittel, Hindenburgstraße 25, 72336 Balingen</v>
      </c>
      <c r="F62" s="4" t="str">
        <f>_xlfn.XLOOKUP(D62,Datenbasis!A$3:A$16,Datenbasis!H$3:H$16)</f>
        <v>07433 262-4310</v>
      </c>
      <c r="G62" s="4">
        <f>_xlfn.XLOOKUP(D62,Datenbasis!A$3:A$16,Datenbasis!F$3:F$16)</f>
        <v>107815772</v>
      </c>
    </row>
    <row r="63" spans="1:7" x14ac:dyDescent="0.2">
      <c r="A63" s="11" t="s">
        <v>124</v>
      </c>
      <c r="B63" s="11" t="s">
        <v>125</v>
      </c>
      <c r="C63" s="6"/>
      <c r="D63" s="6" t="s">
        <v>8</v>
      </c>
      <c r="E63" s="22" t="str">
        <f>_xlfn.XLOOKUP(D63,Datenbasis!A$3:A$16,Datenbasis!E$3:E$16)</f>
        <v>AOK - Die Gesundheitskasse Nordschwarzwald, CompetenceCenter Heilmittel, Fürstabt-Gerbert-Straße 25, 72160 Horb</v>
      </c>
      <c r="F63" s="4" t="str">
        <f>_xlfn.XLOOKUP(D63,Datenbasis!A$3:A$16,Datenbasis!H$3:H$16)</f>
        <v>07451 5372-401</v>
      </c>
      <c r="G63" s="4">
        <f>_xlfn.XLOOKUP(D63,Datenbasis!A$3:A$16,Datenbasis!F$3:F$16)</f>
        <v>107118277</v>
      </c>
    </row>
    <row r="64" spans="1:7" x14ac:dyDescent="0.2">
      <c r="A64" s="11" t="s">
        <v>125</v>
      </c>
      <c r="B64" s="11" t="s">
        <v>125</v>
      </c>
      <c r="C64" s="6" t="s">
        <v>126</v>
      </c>
      <c r="D64" s="6" t="s">
        <v>9</v>
      </c>
      <c r="E64" s="22" t="str">
        <f>_xlfn.XLOOKUP(D64,Datenbasis!A$3:A$16,Datenbasis!E$3:E$16)</f>
        <v>AOK - Die Gesundheitskasse Schwarzwald-Baar-Heuberg, CompetenceCenter Heilmittel, Karlstraße 2, 78532 Tuttlingen</v>
      </c>
      <c r="F64" s="4" t="str">
        <f>_xlfn.XLOOKUP(D64,Datenbasis!A$3:A$16,Datenbasis!H$3:H$16)</f>
        <v>07461 704-430</v>
      </c>
      <c r="G64" s="4">
        <f>_xlfn.XLOOKUP(D64,Datenbasis!A$3:A$16,Datenbasis!F$3:F$16)</f>
        <v>107515586</v>
      </c>
    </row>
    <row r="65" spans="1:7" x14ac:dyDescent="0.2">
      <c r="A65" s="11" t="s">
        <v>127</v>
      </c>
      <c r="B65" s="11" t="s">
        <v>128</v>
      </c>
      <c r="C65" s="6"/>
      <c r="D65" s="6" t="s">
        <v>9</v>
      </c>
      <c r="E65" s="22" t="str">
        <f>_xlfn.XLOOKUP(D65,Datenbasis!A$3:A$16,Datenbasis!E$3:E$16)</f>
        <v>AOK - Die Gesundheitskasse Schwarzwald-Baar-Heuberg, CompetenceCenter Heilmittel, Karlstraße 2, 78532 Tuttlingen</v>
      </c>
      <c r="F65" s="4" t="str">
        <f>_xlfn.XLOOKUP(D65,Datenbasis!A$3:A$16,Datenbasis!H$3:H$16)</f>
        <v>07461 704-430</v>
      </c>
      <c r="G65" s="4">
        <f>_xlfn.XLOOKUP(D65,Datenbasis!A$3:A$16,Datenbasis!F$3:F$16)</f>
        <v>107515586</v>
      </c>
    </row>
    <row r="66" spans="1:7" x14ac:dyDescent="0.2">
      <c r="A66" s="11" t="s">
        <v>129</v>
      </c>
      <c r="B66" s="11" t="s">
        <v>130</v>
      </c>
      <c r="C66" s="6"/>
      <c r="D66" s="6" t="s">
        <v>8</v>
      </c>
      <c r="E66" s="22" t="str">
        <f>_xlfn.XLOOKUP(D66,Datenbasis!A$3:A$16,Datenbasis!E$3:E$16)</f>
        <v>AOK - Die Gesundheitskasse Nordschwarzwald, CompetenceCenter Heilmittel, Fürstabt-Gerbert-Straße 25, 72160 Horb</v>
      </c>
      <c r="F66" s="4" t="str">
        <f>_xlfn.XLOOKUP(D66,Datenbasis!A$3:A$16,Datenbasis!H$3:H$16)</f>
        <v>07451 5372-401</v>
      </c>
      <c r="G66" s="4">
        <f>_xlfn.XLOOKUP(D66,Datenbasis!A$3:A$16,Datenbasis!F$3:F$16)</f>
        <v>107118277</v>
      </c>
    </row>
    <row r="67" spans="1:7" x14ac:dyDescent="0.2">
      <c r="A67" s="11" t="s">
        <v>131</v>
      </c>
      <c r="B67" s="11" t="s">
        <v>132</v>
      </c>
      <c r="C67" s="6"/>
      <c r="D67" s="6" t="s">
        <v>12</v>
      </c>
      <c r="E67" s="22" t="str">
        <f>_xlfn.XLOOKUP(D67,Datenbasis!A$3:A$16,Datenbasis!E$3:E$16)</f>
        <v>AOK - Die Gesundheitskasse Neckar-Alb, CompetenceCenter Heilmittel, Hindenburgstraße 25, 72336 Balingen</v>
      </c>
      <c r="F67" s="4" t="str">
        <f>_xlfn.XLOOKUP(D67,Datenbasis!A$3:A$16,Datenbasis!H$3:H$16)</f>
        <v>07433 262-4310</v>
      </c>
      <c r="G67" s="4">
        <f>_xlfn.XLOOKUP(D67,Datenbasis!A$3:A$16,Datenbasis!F$3:F$16)</f>
        <v>107815772</v>
      </c>
    </row>
    <row r="68" spans="1:7" x14ac:dyDescent="0.2">
      <c r="A68" s="11" t="s">
        <v>133</v>
      </c>
      <c r="B68" s="11" t="s">
        <v>133</v>
      </c>
      <c r="C68" s="6"/>
      <c r="D68" s="3" t="s">
        <v>3</v>
      </c>
      <c r="E68" s="22" t="str">
        <f>_xlfn.XLOOKUP(D68,Datenbasis!A$3:A$16,Datenbasis!E$3:E$16)</f>
        <v>AOK - Die Gesundheitskasse Bodensee-Oberschwaben, CompetenceCenter Heilmittel, In der Au 5, 72488 Sigmaringen</v>
      </c>
      <c r="F68" s="4" t="str">
        <f>_xlfn.XLOOKUP(D68,Datenbasis!A$3:A$16,Datenbasis!H$3:H$16)</f>
        <v>07571 105-221</v>
      </c>
      <c r="G68" s="4">
        <f>_xlfn.XLOOKUP(D68,Datenbasis!A$3:A$16,Datenbasis!F$3:F$16)</f>
        <v>107815749</v>
      </c>
    </row>
    <row r="69" spans="1:7" x14ac:dyDescent="0.2">
      <c r="A69" s="11" t="s">
        <v>134</v>
      </c>
      <c r="B69" s="11" t="s">
        <v>135</v>
      </c>
      <c r="C69" s="6"/>
      <c r="D69" s="6" t="s">
        <v>12</v>
      </c>
      <c r="E69" s="22" t="str">
        <f>_xlfn.XLOOKUP(D69,Datenbasis!A$3:A$16,Datenbasis!E$3:E$16)</f>
        <v>AOK - Die Gesundheitskasse Neckar-Alb, CompetenceCenter Heilmittel, Hindenburgstraße 25, 72336 Balingen</v>
      </c>
      <c r="F69" s="4" t="str">
        <f>_xlfn.XLOOKUP(D69,Datenbasis!A$3:A$16,Datenbasis!H$3:H$16)</f>
        <v>07433 262-4310</v>
      </c>
      <c r="G69" s="4">
        <f>_xlfn.XLOOKUP(D69,Datenbasis!A$3:A$16,Datenbasis!F$3:F$16)</f>
        <v>107815772</v>
      </c>
    </row>
    <row r="70" spans="1:7" x14ac:dyDescent="0.2">
      <c r="A70" s="11" t="s">
        <v>136</v>
      </c>
      <c r="B70" s="11" t="s">
        <v>136</v>
      </c>
      <c r="C70" s="6"/>
      <c r="D70" s="3" t="s">
        <v>3</v>
      </c>
      <c r="E70" s="22" t="str">
        <f>_xlfn.XLOOKUP(D70,Datenbasis!A$3:A$16,Datenbasis!E$3:E$16)</f>
        <v>AOK - Die Gesundheitskasse Bodensee-Oberschwaben, CompetenceCenter Heilmittel, In der Au 5, 72488 Sigmaringen</v>
      </c>
      <c r="F70" s="4" t="str">
        <f>_xlfn.XLOOKUP(D70,Datenbasis!A$3:A$16,Datenbasis!H$3:H$16)</f>
        <v>07571 105-221</v>
      </c>
      <c r="G70" s="4">
        <f>_xlfn.XLOOKUP(D70,Datenbasis!A$3:A$16,Datenbasis!F$3:F$16)</f>
        <v>107815749</v>
      </c>
    </row>
    <row r="71" spans="1:7" x14ac:dyDescent="0.2">
      <c r="A71" s="11" t="s">
        <v>137</v>
      </c>
      <c r="B71" s="11" t="s">
        <v>137</v>
      </c>
      <c r="C71" s="6"/>
      <c r="D71" s="6" t="s">
        <v>12</v>
      </c>
      <c r="E71" s="22" t="str">
        <f>_xlfn.XLOOKUP(D71,Datenbasis!A$3:A$16,Datenbasis!E$3:E$16)</f>
        <v>AOK - Die Gesundheitskasse Neckar-Alb, CompetenceCenter Heilmittel, Hindenburgstraße 25, 72336 Balingen</v>
      </c>
      <c r="F71" s="4" t="str">
        <f>_xlfn.XLOOKUP(D71,Datenbasis!A$3:A$16,Datenbasis!H$3:H$16)</f>
        <v>07433 262-4310</v>
      </c>
      <c r="G71" s="4">
        <f>_xlfn.XLOOKUP(D71,Datenbasis!A$3:A$16,Datenbasis!F$3:F$16)</f>
        <v>107815772</v>
      </c>
    </row>
    <row r="72" spans="1:7" x14ac:dyDescent="0.2">
      <c r="A72" s="11" t="s">
        <v>138</v>
      </c>
      <c r="B72" s="11" t="s">
        <v>139</v>
      </c>
      <c r="C72" s="6"/>
      <c r="D72" s="3" t="s">
        <v>3</v>
      </c>
      <c r="E72" s="22" t="str">
        <f>_xlfn.XLOOKUP(D72,Datenbasis!A$3:A$16,Datenbasis!E$3:E$16)</f>
        <v>AOK - Die Gesundheitskasse Bodensee-Oberschwaben, CompetenceCenter Heilmittel, In der Au 5, 72488 Sigmaringen</v>
      </c>
      <c r="F72" s="4" t="str">
        <f>_xlfn.XLOOKUP(D72,Datenbasis!A$3:A$16,Datenbasis!H$3:H$16)</f>
        <v>07571 105-221</v>
      </c>
      <c r="G72" s="4">
        <f>_xlfn.XLOOKUP(D72,Datenbasis!A$3:A$16,Datenbasis!F$3:F$16)</f>
        <v>107815749</v>
      </c>
    </row>
    <row r="73" spans="1:7" x14ac:dyDescent="0.2">
      <c r="A73" s="11" t="s">
        <v>140</v>
      </c>
      <c r="B73" s="11" t="s">
        <v>141</v>
      </c>
      <c r="C73" s="6"/>
      <c r="D73" s="6" t="s">
        <v>12</v>
      </c>
      <c r="E73" s="22" t="str">
        <f>_xlfn.XLOOKUP(D73,Datenbasis!A$3:A$16,Datenbasis!E$3:E$16)</f>
        <v>AOK - Die Gesundheitskasse Neckar-Alb, CompetenceCenter Heilmittel, Hindenburgstraße 25, 72336 Balingen</v>
      </c>
      <c r="F73" s="4" t="str">
        <f>_xlfn.XLOOKUP(D73,Datenbasis!A$3:A$16,Datenbasis!H$3:H$16)</f>
        <v>07433 262-4310</v>
      </c>
      <c r="G73" s="4">
        <f>_xlfn.XLOOKUP(D73,Datenbasis!A$3:A$16,Datenbasis!F$3:F$16)</f>
        <v>107815772</v>
      </c>
    </row>
    <row r="74" spans="1:7" x14ac:dyDescent="0.2">
      <c r="A74" s="11" t="s">
        <v>142</v>
      </c>
      <c r="B74" s="11" t="s">
        <v>142</v>
      </c>
      <c r="C74" s="6" t="s">
        <v>5</v>
      </c>
      <c r="D74" s="6" t="s">
        <v>18</v>
      </c>
      <c r="E74" s="22" t="str">
        <f>_xlfn.XLOOKUP(D74,Datenbasis!A$3:A$16,Datenbasis!E$3:E$16)</f>
        <v>AOK - Die Gesundheitskasse Ulm-Biberach, CompetenceCenter Heilmittel, Zeppelinring 2-4, 88400 Biberach</v>
      </c>
      <c r="F74" s="4" t="str">
        <f>_xlfn.XLOOKUP(D74,Datenbasis!A$3:A$16,Datenbasis!H$3:H$16)</f>
        <v>07351 501-358</v>
      </c>
      <c r="G74" s="4">
        <f>_xlfn.XLOOKUP(D74,Datenbasis!A$3:A$16,Datenbasis!F$3:F$16)</f>
        <v>107815783</v>
      </c>
    </row>
    <row r="75" spans="1:7" x14ac:dyDescent="0.2">
      <c r="A75" s="11" t="s">
        <v>143</v>
      </c>
      <c r="B75" s="11" t="s">
        <v>144</v>
      </c>
      <c r="C75" s="6"/>
      <c r="D75" s="6" t="s">
        <v>12</v>
      </c>
      <c r="E75" s="22" t="str">
        <f>_xlfn.XLOOKUP(D75,Datenbasis!A$3:A$16,Datenbasis!E$3:E$16)</f>
        <v>AOK - Die Gesundheitskasse Neckar-Alb, CompetenceCenter Heilmittel, Hindenburgstraße 25, 72336 Balingen</v>
      </c>
      <c r="F75" s="4" t="str">
        <f>_xlfn.XLOOKUP(D75,Datenbasis!A$3:A$16,Datenbasis!H$3:H$16)</f>
        <v>07433 262-4310</v>
      </c>
      <c r="G75" s="4">
        <f>_xlfn.XLOOKUP(D75,Datenbasis!A$3:A$16,Datenbasis!F$3:F$16)</f>
        <v>107815772</v>
      </c>
    </row>
    <row r="76" spans="1:7" x14ac:dyDescent="0.2">
      <c r="A76" s="11" t="s">
        <v>145</v>
      </c>
      <c r="B76" s="11" t="s">
        <v>145</v>
      </c>
      <c r="C76" s="6" t="s">
        <v>5</v>
      </c>
      <c r="D76" s="6" t="s">
        <v>18</v>
      </c>
      <c r="E76" s="22" t="str">
        <f>_xlfn.XLOOKUP(D76,Datenbasis!A$3:A$16,Datenbasis!E$3:E$16)</f>
        <v>AOK - Die Gesundheitskasse Ulm-Biberach, CompetenceCenter Heilmittel, Zeppelinring 2-4, 88400 Biberach</v>
      </c>
      <c r="F76" s="4" t="str">
        <f>_xlfn.XLOOKUP(D76,Datenbasis!A$3:A$16,Datenbasis!H$3:H$16)</f>
        <v>07351 501-358</v>
      </c>
      <c r="G76" s="4">
        <f>_xlfn.XLOOKUP(D76,Datenbasis!A$3:A$16,Datenbasis!F$3:F$16)</f>
        <v>107815783</v>
      </c>
    </row>
    <row r="77" spans="1:7" x14ac:dyDescent="0.2">
      <c r="A77" s="11" t="s">
        <v>146</v>
      </c>
      <c r="B77" s="11" t="s">
        <v>147</v>
      </c>
      <c r="C77" s="6"/>
      <c r="D77" s="6" t="s">
        <v>7</v>
      </c>
      <c r="E77" s="22" t="str">
        <f>_xlfn.XLOOKUP(D77,Datenbasis!A$3:A$16,Datenbasis!E$3:E$16)</f>
        <v>AOK - Die Gesundheitskasse Neckar-Fils, CompetenceCenter Heilmittel, Rosenstraße 22, 73033 Göppingen</v>
      </c>
      <c r="F77" s="4" t="str">
        <f>_xlfn.XLOOKUP(D77,Datenbasis!A$3:A$16,Datenbasis!H$3:H$16)</f>
        <v>07161 203 850</v>
      </c>
      <c r="G77" s="4">
        <f>_xlfn.XLOOKUP(D77,Datenbasis!A$3:A$16,Datenbasis!F$3:F$16)</f>
        <v>108018520</v>
      </c>
    </row>
    <row r="78" spans="1:7" x14ac:dyDescent="0.2">
      <c r="A78" s="11" t="s">
        <v>148</v>
      </c>
      <c r="B78" s="11" t="s">
        <v>148</v>
      </c>
      <c r="C78" s="6"/>
      <c r="D78" s="6" t="s">
        <v>12</v>
      </c>
      <c r="E78" s="22" t="str">
        <f>_xlfn.XLOOKUP(D78,Datenbasis!A$3:A$16,Datenbasis!E$3:E$16)</f>
        <v>AOK - Die Gesundheitskasse Neckar-Alb, CompetenceCenter Heilmittel, Hindenburgstraße 25, 72336 Balingen</v>
      </c>
      <c r="F78" s="4" t="str">
        <f>_xlfn.XLOOKUP(D78,Datenbasis!A$3:A$16,Datenbasis!H$3:H$16)</f>
        <v>07433 262-4310</v>
      </c>
      <c r="G78" s="4">
        <f>_xlfn.XLOOKUP(D78,Datenbasis!A$3:A$16,Datenbasis!F$3:F$16)</f>
        <v>107815772</v>
      </c>
    </row>
    <row r="79" spans="1:7" x14ac:dyDescent="0.2">
      <c r="A79" s="11" t="s">
        <v>149</v>
      </c>
      <c r="B79" s="11" t="s">
        <v>150</v>
      </c>
      <c r="C79" s="6"/>
      <c r="D79" s="6" t="s">
        <v>7</v>
      </c>
      <c r="E79" s="22" t="str">
        <f>_xlfn.XLOOKUP(D79,Datenbasis!A$3:A$16,Datenbasis!E$3:E$16)</f>
        <v>AOK - Die Gesundheitskasse Neckar-Fils, CompetenceCenter Heilmittel, Rosenstraße 22, 73033 Göppingen</v>
      </c>
      <c r="F79" s="4" t="str">
        <f>_xlfn.XLOOKUP(D79,Datenbasis!A$3:A$16,Datenbasis!H$3:H$16)</f>
        <v>07161 203 850</v>
      </c>
      <c r="G79" s="4">
        <f>_xlfn.XLOOKUP(D79,Datenbasis!A$3:A$16,Datenbasis!F$3:F$16)</f>
        <v>108018520</v>
      </c>
    </row>
    <row r="80" spans="1:7" x14ac:dyDescent="0.2">
      <c r="A80" s="11" t="s">
        <v>151</v>
      </c>
      <c r="B80" s="11" t="s">
        <v>152</v>
      </c>
      <c r="C80" s="6"/>
      <c r="D80" s="6" t="s">
        <v>12</v>
      </c>
      <c r="E80" s="22" t="str">
        <f>_xlfn.XLOOKUP(D80,Datenbasis!A$3:A$16,Datenbasis!E$3:E$16)</f>
        <v>AOK - Die Gesundheitskasse Neckar-Alb, CompetenceCenter Heilmittel, Hindenburgstraße 25, 72336 Balingen</v>
      </c>
      <c r="F80" s="4" t="str">
        <f>_xlfn.XLOOKUP(D80,Datenbasis!A$3:A$16,Datenbasis!H$3:H$16)</f>
        <v>07433 262-4310</v>
      </c>
      <c r="G80" s="4">
        <f>_xlfn.XLOOKUP(D80,Datenbasis!A$3:A$16,Datenbasis!F$3:F$16)</f>
        <v>107815772</v>
      </c>
    </row>
    <row r="81" spans="1:7" x14ac:dyDescent="0.2">
      <c r="A81" s="11" t="s">
        <v>153</v>
      </c>
      <c r="B81" s="11" t="s">
        <v>154</v>
      </c>
      <c r="C81" s="6"/>
      <c r="D81" s="6" t="s">
        <v>7</v>
      </c>
      <c r="E81" s="22" t="str">
        <f>_xlfn.XLOOKUP(D81,Datenbasis!A$3:A$16,Datenbasis!E$3:E$16)</f>
        <v>AOK - Die Gesundheitskasse Neckar-Fils, CompetenceCenter Heilmittel, Rosenstraße 22, 73033 Göppingen</v>
      </c>
      <c r="F81" s="4" t="str">
        <f>_xlfn.XLOOKUP(D81,Datenbasis!A$3:A$16,Datenbasis!H$3:H$16)</f>
        <v>07161 203 850</v>
      </c>
      <c r="G81" s="4">
        <f>_xlfn.XLOOKUP(D81,Datenbasis!A$3:A$16,Datenbasis!F$3:F$16)</f>
        <v>108018520</v>
      </c>
    </row>
    <row r="82" spans="1:7" x14ac:dyDescent="0.2">
      <c r="A82" s="11" t="s">
        <v>155</v>
      </c>
      <c r="B82" s="11" t="s">
        <v>155</v>
      </c>
      <c r="C82" s="6" t="s">
        <v>5</v>
      </c>
      <c r="D82" s="6" t="s">
        <v>18</v>
      </c>
      <c r="E82" s="22" t="str">
        <f>_xlfn.XLOOKUP(D82,Datenbasis!A$3:A$16,Datenbasis!E$3:E$16)</f>
        <v>AOK - Die Gesundheitskasse Ulm-Biberach, CompetenceCenter Heilmittel, Zeppelinring 2-4, 88400 Biberach</v>
      </c>
      <c r="F82" s="4" t="str">
        <f>_xlfn.XLOOKUP(D82,Datenbasis!A$3:A$16,Datenbasis!H$3:H$16)</f>
        <v>07351 501-358</v>
      </c>
      <c r="G82" s="4">
        <f>_xlfn.XLOOKUP(D82,Datenbasis!A$3:A$16,Datenbasis!F$3:F$16)</f>
        <v>107815783</v>
      </c>
    </row>
    <row r="83" spans="1:7" x14ac:dyDescent="0.2">
      <c r="A83" s="11" t="s">
        <v>156</v>
      </c>
      <c r="B83" s="11" t="s">
        <v>157</v>
      </c>
      <c r="C83" s="6"/>
      <c r="D83" s="6" t="s">
        <v>7</v>
      </c>
      <c r="E83" s="22" t="str">
        <f>_xlfn.XLOOKUP(D83,Datenbasis!A$3:A$16,Datenbasis!E$3:E$16)</f>
        <v>AOK - Die Gesundheitskasse Neckar-Fils, CompetenceCenter Heilmittel, Rosenstraße 22, 73033 Göppingen</v>
      </c>
      <c r="F83" s="4" t="str">
        <f>_xlfn.XLOOKUP(D83,Datenbasis!A$3:A$16,Datenbasis!H$3:H$16)</f>
        <v>07161 203 850</v>
      </c>
      <c r="G83" s="4">
        <f>_xlfn.XLOOKUP(D83,Datenbasis!A$3:A$16,Datenbasis!F$3:F$16)</f>
        <v>108018520</v>
      </c>
    </row>
    <row r="84" spans="1:7" x14ac:dyDescent="0.2">
      <c r="A84" s="11" t="s">
        <v>158</v>
      </c>
      <c r="B84" s="11" t="s">
        <v>159</v>
      </c>
      <c r="C84" s="6"/>
      <c r="D84" s="6" t="s">
        <v>44</v>
      </c>
      <c r="E84" s="22" t="str">
        <f>_xlfn.XLOOKUP(D84,Datenbasis!A$3:A$16,Datenbasis!E$3:E$16)</f>
        <v>AOK - Die Gesundheitskasse Ostwürttemberg, CompetenceCenter Heilmittel, Wilhelmstraße 114, 89518 Heidenheim</v>
      </c>
      <c r="F84" s="4" t="str">
        <f>_xlfn.XLOOKUP(D84,Datenbasis!A$3:A$16,Datenbasis!H$3:H$16)</f>
        <v>07321 314-164</v>
      </c>
      <c r="G84" s="4">
        <f>_xlfn.XLOOKUP(D84,Datenbasis!A$3:A$16,Datenbasis!F$3:F$16)</f>
        <v>108018564</v>
      </c>
    </row>
    <row r="85" spans="1:7" x14ac:dyDescent="0.2">
      <c r="A85" s="11" t="s">
        <v>160</v>
      </c>
      <c r="B85" s="11" t="s">
        <v>161</v>
      </c>
      <c r="C85" s="6"/>
      <c r="D85" s="6" t="s">
        <v>15</v>
      </c>
      <c r="E85" s="22" t="str">
        <f>_xlfn.XLOOKUP(D85,Datenbasis!A$3:A$16,Datenbasis!E$3:E$16)</f>
        <v>AOK - Die Gesundheitskasse Ludwigsburg-Rems-Murr, CompetenceCenter Heilmittel, Gottlob-Molt-Str. 1, 71636 Ludwigsburg</v>
      </c>
      <c r="F85" s="4" t="str">
        <f>_xlfn.XLOOKUP(D85,Datenbasis!A$3:A$16,Datenbasis!H$3:H$16)</f>
        <v>07141 136-348</v>
      </c>
      <c r="G85" s="4">
        <f>_xlfn.XLOOKUP(D85,Datenbasis!A$3:A$16,Datenbasis!F$3:F$16)</f>
        <v>108018347</v>
      </c>
    </row>
    <row r="86" spans="1:7" x14ac:dyDescent="0.2">
      <c r="A86" s="11" t="s">
        <v>162</v>
      </c>
      <c r="B86" s="11" t="s">
        <v>163</v>
      </c>
      <c r="C86" s="6"/>
      <c r="D86" s="6" t="s">
        <v>44</v>
      </c>
      <c r="E86" s="22" t="str">
        <f>_xlfn.XLOOKUP(D86,Datenbasis!A$3:A$16,Datenbasis!E$3:E$16)</f>
        <v>AOK - Die Gesundheitskasse Ostwürttemberg, CompetenceCenter Heilmittel, Wilhelmstraße 114, 89518 Heidenheim</v>
      </c>
      <c r="F86" s="4" t="str">
        <f>_xlfn.XLOOKUP(D86,Datenbasis!A$3:A$16,Datenbasis!H$3:H$16)</f>
        <v>07321 314-164</v>
      </c>
      <c r="G86" s="4">
        <f>_xlfn.XLOOKUP(D86,Datenbasis!A$3:A$16,Datenbasis!F$3:F$16)</f>
        <v>108018564</v>
      </c>
    </row>
    <row r="87" spans="1:7" x14ac:dyDescent="0.2">
      <c r="A87" s="11" t="s">
        <v>164</v>
      </c>
      <c r="B87" s="11" t="s">
        <v>165</v>
      </c>
      <c r="C87" s="6"/>
      <c r="D87" s="6" t="s">
        <v>15</v>
      </c>
      <c r="E87" s="22" t="str">
        <f>_xlfn.XLOOKUP(D87,Datenbasis!A$3:A$16,Datenbasis!E$3:E$16)</f>
        <v>AOK - Die Gesundheitskasse Ludwigsburg-Rems-Murr, CompetenceCenter Heilmittel, Gottlob-Molt-Str. 1, 71636 Ludwigsburg</v>
      </c>
      <c r="F87" s="4" t="str">
        <f>_xlfn.XLOOKUP(D87,Datenbasis!A$3:A$16,Datenbasis!H$3:H$16)</f>
        <v>07141 136-348</v>
      </c>
      <c r="G87" s="4">
        <f>_xlfn.XLOOKUP(D87,Datenbasis!A$3:A$16,Datenbasis!F$3:F$16)</f>
        <v>108018347</v>
      </c>
    </row>
    <row r="88" spans="1:7" x14ac:dyDescent="0.2">
      <c r="A88" s="11" t="s">
        <v>166</v>
      </c>
      <c r="B88" s="11" t="s">
        <v>167</v>
      </c>
      <c r="C88" s="6"/>
      <c r="D88" s="6" t="s">
        <v>7</v>
      </c>
      <c r="E88" s="22" t="str">
        <f>_xlfn.XLOOKUP(D88,Datenbasis!A$3:A$16,Datenbasis!E$3:E$16)</f>
        <v>AOK - Die Gesundheitskasse Neckar-Fils, CompetenceCenter Heilmittel, Rosenstraße 22, 73033 Göppingen</v>
      </c>
      <c r="F88" s="4" t="str">
        <f>_xlfn.XLOOKUP(D88,Datenbasis!A$3:A$16,Datenbasis!H$3:H$16)</f>
        <v>07161 203 850</v>
      </c>
      <c r="G88" s="4">
        <f>_xlfn.XLOOKUP(D88,Datenbasis!A$3:A$16,Datenbasis!F$3:F$16)</f>
        <v>108018520</v>
      </c>
    </row>
    <row r="89" spans="1:7" x14ac:dyDescent="0.2">
      <c r="A89" s="11" t="s">
        <v>168</v>
      </c>
      <c r="B89" s="11" t="s">
        <v>168</v>
      </c>
      <c r="C89" s="6"/>
      <c r="D89" s="6" t="s">
        <v>15</v>
      </c>
      <c r="E89" s="22" t="str">
        <f>_xlfn.XLOOKUP(D89,Datenbasis!A$3:A$16,Datenbasis!E$3:E$16)</f>
        <v>AOK - Die Gesundheitskasse Ludwigsburg-Rems-Murr, CompetenceCenter Heilmittel, Gottlob-Molt-Str. 1, 71636 Ludwigsburg</v>
      </c>
      <c r="F89" s="4" t="str">
        <f>_xlfn.XLOOKUP(D89,Datenbasis!A$3:A$16,Datenbasis!H$3:H$16)</f>
        <v>07141 136-348</v>
      </c>
      <c r="G89" s="4">
        <f>_xlfn.XLOOKUP(D89,Datenbasis!A$3:A$16,Datenbasis!F$3:F$16)</f>
        <v>108018347</v>
      </c>
    </row>
    <row r="90" spans="1:7" x14ac:dyDescent="0.2">
      <c r="A90" s="11" t="s">
        <v>169</v>
      </c>
      <c r="B90" s="11" t="s">
        <v>170</v>
      </c>
      <c r="C90" s="6"/>
      <c r="D90" s="6" t="s">
        <v>7</v>
      </c>
      <c r="E90" s="22" t="str">
        <f>_xlfn.XLOOKUP(D90,Datenbasis!A$3:A$16,Datenbasis!E$3:E$16)</f>
        <v>AOK - Die Gesundheitskasse Neckar-Fils, CompetenceCenter Heilmittel, Rosenstraße 22, 73033 Göppingen</v>
      </c>
      <c r="F90" s="4" t="str">
        <f>_xlfn.XLOOKUP(D90,Datenbasis!A$3:A$16,Datenbasis!H$3:H$16)</f>
        <v>07161 203 850</v>
      </c>
      <c r="G90" s="4">
        <f>_xlfn.XLOOKUP(D90,Datenbasis!A$3:A$16,Datenbasis!F$3:F$16)</f>
        <v>108018520</v>
      </c>
    </row>
    <row r="91" spans="1:7" x14ac:dyDescent="0.2">
      <c r="A91" s="11" t="s">
        <v>171</v>
      </c>
      <c r="B91" s="11" t="s">
        <v>172</v>
      </c>
      <c r="C91" s="6"/>
      <c r="D91" s="6" t="s">
        <v>11</v>
      </c>
      <c r="E91" s="22" t="str">
        <f>_xlfn.XLOOKUP(D91,Datenbasis!A$3:A$16,Datenbasis!E$3:E$16)</f>
        <v>AOK - Die Gesundheitskasse Heilbronn-Franken, CompetenceCenter Heilmittel, Unterlimpurger Str. 12, 74523 Schwäbisch Hall</v>
      </c>
      <c r="F91" s="4" t="str">
        <f>_xlfn.XLOOKUP(D91,Datenbasis!A$3:A$16,Datenbasis!H$3:H$16)</f>
        <v>0791 757-112</v>
      </c>
      <c r="G91" s="4">
        <f>_xlfn.XLOOKUP(D91,Datenbasis!A$3:A$16,Datenbasis!F$3:F$16)</f>
        <v>108018325</v>
      </c>
    </row>
    <row r="92" spans="1:7" x14ac:dyDescent="0.2">
      <c r="A92" s="11" t="s">
        <v>173</v>
      </c>
      <c r="B92" s="11" t="s">
        <v>174</v>
      </c>
      <c r="C92" s="6"/>
      <c r="D92" s="6" t="s">
        <v>15</v>
      </c>
      <c r="E92" s="22" t="str">
        <f>_xlfn.XLOOKUP(D92,Datenbasis!A$3:A$16,Datenbasis!E$3:E$16)</f>
        <v>AOK - Die Gesundheitskasse Ludwigsburg-Rems-Murr, CompetenceCenter Heilmittel, Gottlob-Molt-Str. 1, 71636 Ludwigsburg</v>
      </c>
      <c r="F92" s="4" t="str">
        <f>_xlfn.XLOOKUP(D92,Datenbasis!A$3:A$16,Datenbasis!H$3:H$16)</f>
        <v>07141 136-348</v>
      </c>
      <c r="G92" s="4">
        <f>_xlfn.XLOOKUP(D92,Datenbasis!A$3:A$16,Datenbasis!F$3:F$16)</f>
        <v>108018347</v>
      </c>
    </row>
    <row r="93" spans="1:7" x14ac:dyDescent="0.2">
      <c r="A93" s="11" t="s">
        <v>175</v>
      </c>
      <c r="B93" s="11" t="s">
        <v>176</v>
      </c>
      <c r="C93" s="6"/>
      <c r="D93" s="6" t="s">
        <v>11</v>
      </c>
      <c r="E93" s="22" t="str">
        <f>_xlfn.XLOOKUP(D93,Datenbasis!A$3:A$16,Datenbasis!E$3:E$16)</f>
        <v>AOK - Die Gesundheitskasse Heilbronn-Franken, CompetenceCenter Heilmittel, Unterlimpurger Str. 12, 74523 Schwäbisch Hall</v>
      </c>
      <c r="F93" s="4" t="str">
        <f>_xlfn.XLOOKUP(D93,Datenbasis!A$3:A$16,Datenbasis!H$3:H$16)</f>
        <v>0791 757-112</v>
      </c>
      <c r="G93" s="4">
        <f>_xlfn.XLOOKUP(D93,Datenbasis!A$3:A$16,Datenbasis!F$3:F$16)</f>
        <v>108018325</v>
      </c>
    </row>
    <row r="94" spans="1:7" x14ac:dyDescent="0.2">
      <c r="A94" s="11" t="s">
        <v>177</v>
      </c>
      <c r="B94" s="11" t="s">
        <v>178</v>
      </c>
      <c r="C94" s="6"/>
      <c r="D94" s="6" t="s">
        <v>15</v>
      </c>
      <c r="E94" s="22" t="str">
        <f>_xlfn.XLOOKUP(D94,Datenbasis!A$3:A$16,Datenbasis!E$3:E$16)</f>
        <v>AOK - Die Gesundheitskasse Ludwigsburg-Rems-Murr, CompetenceCenter Heilmittel, Gottlob-Molt-Str. 1, 71636 Ludwigsburg</v>
      </c>
      <c r="F94" s="4" t="str">
        <f>_xlfn.XLOOKUP(D94,Datenbasis!A$3:A$16,Datenbasis!H$3:H$16)</f>
        <v>07141 136-348</v>
      </c>
      <c r="G94" s="4">
        <f>_xlfn.XLOOKUP(D94,Datenbasis!A$3:A$16,Datenbasis!F$3:F$16)</f>
        <v>108018347</v>
      </c>
    </row>
    <row r="95" spans="1:7" x14ac:dyDescent="0.2">
      <c r="A95" s="11" t="s">
        <v>179</v>
      </c>
      <c r="B95" s="11" t="s">
        <v>180</v>
      </c>
      <c r="C95" s="6"/>
      <c r="D95" s="6" t="s">
        <v>11</v>
      </c>
      <c r="E95" s="22" t="str">
        <f>_xlfn.XLOOKUP(D95,Datenbasis!A$3:A$16,Datenbasis!E$3:E$16)</f>
        <v>AOK - Die Gesundheitskasse Heilbronn-Franken, CompetenceCenter Heilmittel, Unterlimpurger Str. 12, 74523 Schwäbisch Hall</v>
      </c>
      <c r="F95" s="4" t="str">
        <f>_xlfn.XLOOKUP(D95,Datenbasis!A$3:A$16,Datenbasis!H$3:H$16)</f>
        <v>0791 757-112</v>
      </c>
      <c r="G95" s="4">
        <f>_xlfn.XLOOKUP(D95,Datenbasis!A$3:A$16,Datenbasis!F$3:F$16)</f>
        <v>108018325</v>
      </c>
    </row>
    <row r="96" spans="1:7" x14ac:dyDescent="0.2">
      <c r="A96" s="11" t="s">
        <v>181</v>
      </c>
      <c r="B96" s="11" t="s">
        <v>182</v>
      </c>
      <c r="C96" s="6"/>
      <c r="D96" s="6" t="s">
        <v>15</v>
      </c>
      <c r="E96" s="22" t="str">
        <f>_xlfn.XLOOKUP(D96,Datenbasis!A$3:A$16,Datenbasis!E$3:E$16)</f>
        <v>AOK - Die Gesundheitskasse Ludwigsburg-Rems-Murr, CompetenceCenter Heilmittel, Gottlob-Molt-Str. 1, 71636 Ludwigsburg</v>
      </c>
      <c r="F96" s="4" t="str">
        <f>_xlfn.XLOOKUP(D96,Datenbasis!A$3:A$16,Datenbasis!H$3:H$16)</f>
        <v>07141 136-348</v>
      </c>
      <c r="G96" s="4">
        <f>_xlfn.XLOOKUP(D96,Datenbasis!A$3:A$16,Datenbasis!F$3:F$16)</f>
        <v>108018347</v>
      </c>
    </row>
    <row r="97" spans="1:7" x14ac:dyDescent="0.2">
      <c r="A97" s="11" t="s">
        <v>183</v>
      </c>
      <c r="B97" s="11" t="s">
        <v>184</v>
      </c>
      <c r="C97" s="6"/>
      <c r="D97" s="6" t="s">
        <v>11</v>
      </c>
      <c r="E97" s="22" t="str">
        <f>_xlfn.XLOOKUP(D97,Datenbasis!A$3:A$16,Datenbasis!E$3:E$16)</f>
        <v>AOK - Die Gesundheitskasse Heilbronn-Franken, CompetenceCenter Heilmittel, Unterlimpurger Str. 12, 74523 Schwäbisch Hall</v>
      </c>
      <c r="F97" s="4" t="str">
        <f>_xlfn.XLOOKUP(D97,Datenbasis!A$3:A$16,Datenbasis!H$3:H$16)</f>
        <v>0791 757-112</v>
      </c>
      <c r="G97" s="4">
        <f>_xlfn.XLOOKUP(D97,Datenbasis!A$3:A$16,Datenbasis!F$3:F$16)</f>
        <v>108018325</v>
      </c>
    </row>
    <row r="98" spans="1:7" x14ac:dyDescent="0.2">
      <c r="A98" s="11" t="s">
        <v>185</v>
      </c>
      <c r="B98" s="11" t="s">
        <v>186</v>
      </c>
      <c r="C98" s="6"/>
      <c r="D98" s="6" t="s">
        <v>15</v>
      </c>
      <c r="E98" s="22" t="str">
        <f>_xlfn.XLOOKUP(D98,Datenbasis!A$3:A$16,Datenbasis!E$3:E$16)</f>
        <v>AOK - Die Gesundheitskasse Ludwigsburg-Rems-Murr, CompetenceCenter Heilmittel, Gottlob-Molt-Str. 1, 71636 Ludwigsburg</v>
      </c>
      <c r="F98" s="4" t="str">
        <f>_xlfn.XLOOKUP(D98,Datenbasis!A$3:A$16,Datenbasis!H$3:H$16)</f>
        <v>07141 136-348</v>
      </c>
      <c r="G98" s="4">
        <f>_xlfn.XLOOKUP(D98,Datenbasis!A$3:A$16,Datenbasis!F$3:F$16)</f>
        <v>108018347</v>
      </c>
    </row>
    <row r="99" spans="1:7" x14ac:dyDescent="0.2">
      <c r="A99" s="11" t="s">
        <v>187</v>
      </c>
      <c r="B99" s="11" t="s">
        <v>188</v>
      </c>
      <c r="C99" s="6"/>
      <c r="D99" s="6" t="s">
        <v>11</v>
      </c>
      <c r="E99" s="22" t="str">
        <f>_xlfn.XLOOKUP(D99,Datenbasis!A$3:A$16,Datenbasis!E$3:E$16)</f>
        <v>AOK - Die Gesundheitskasse Heilbronn-Franken, CompetenceCenter Heilmittel, Unterlimpurger Str. 12, 74523 Schwäbisch Hall</v>
      </c>
      <c r="F99" s="4" t="str">
        <f>_xlfn.XLOOKUP(D99,Datenbasis!A$3:A$16,Datenbasis!H$3:H$16)</f>
        <v>0791 757-112</v>
      </c>
      <c r="G99" s="4">
        <f>_xlfn.XLOOKUP(D99,Datenbasis!A$3:A$16,Datenbasis!F$3:F$16)</f>
        <v>108018325</v>
      </c>
    </row>
    <row r="100" spans="1:7" x14ac:dyDescent="0.2">
      <c r="A100" s="11" t="s">
        <v>189</v>
      </c>
      <c r="B100" s="11" t="s">
        <v>190</v>
      </c>
      <c r="C100" s="6"/>
      <c r="D100" s="6" t="s">
        <v>15</v>
      </c>
      <c r="E100" s="22" t="str">
        <f>_xlfn.XLOOKUP(D100,Datenbasis!A$3:A$16,Datenbasis!E$3:E$16)</f>
        <v>AOK - Die Gesundheitskasse Ludwigsburg-Rems-Murr, CompetenceCenter Heilmittel, Gottlob-Molt-Str. 1, 71636 Ludwigsburg</v>
      </c>
      <c r="F100" s="4" t="str">
        <f>_xlfn.XLOOKUP(D100,Datenbasis!A$3:A$16,Datenbasis!H$3:H$16)</f>
        <v>07141 136-348</v>
      </c>
      <c r="G100" s="4">
        <f>_xlfn.XLOOKUP(D100,Datenbasis!A$3:A$16,Datenbasis!F$3:F$16)</f>
        <v>108018347</v>
      </c>
    </row>
    <row r="101" spans="1:7" x14ac:dyDescent="0.2">
      <c r="A101" s="11" t="s">
        <v>191</v>
      </c>
      <c r="B101" s="11" t="s">
        <v>192</v>
      </c>
      <c r="C101" s="6"/>
      <c r="D101" s="6" t="s">
        <v>11</v>
      </c>
      <c r="E101" s="22" t="str">
        <f>_xlfn.XLOOKUP(D101,Datenbasis!A$3:A$16,Datenbasis!E$3:E$16)</f>
        <v>AOK - Die Gesundheitskasse Heilbronn-Franken, CompetenceCenter Heilmittel, Unterlimpurger Str. 12, 74523 Schwäbisch Hall</v>
      </c>
      <c r="F101" s="4" t="str">
        <f>_xlfn.XLOOKUP(D101,Datenbasis!A$3:A$16,Datenbasis!H$3:H$16)</f>
        <v>0791 757-112</v>
      </c>
      <c r="G101" s="4">
        <f>_xlfn.XLOOKUP(D101,Datenbasis!A$3:A$16,Datenbasis!F$3:F$16)</f>
        <v>108018325</v>
      </c>
    </row>
    <row r="102" spans="1:7" x14ac:dyDescent="0.2">
      <c r="A102" s="11" t="s">
        <v>193</v>
      </c>
      <c r="B102" s="11" t="s">
        <v>194</v>
      </c>
      <c r="C102" s="6"/>
      <c r="D102" s="6" t="s">
        <v>15</v>
      </c>
      <c r="E102" s="22" t="str">
        <f>_xlfn.XLOOKUP(D102,Datenbasis!A$3:A$16,Datenbasis!E$3:E$16)</f>
        <v>AOK - Die Gesundheitskasse Ludwigsburg-Rems-Murr, CompetenceCenter Heilmittel, Gottlob-Molt-Str. 1, 71636 Ludwigsburg</v>
      </c>
      <c r="F102" s="4" t="str">
        <f>_xlfn.XLOOKUP(D102,Datenbasis!A$3:A$16,Datenbasis!H$3:H$16)</f>
        <v>07141 136-348</v>
      </c>
      <c r="G102" s="4">
        <f>_xlfn.XLOOKUP(D102,Datenbasis!A$3:A$16,Datenbasis!F$3:F$16)</f>
        <v>108018347</v>
      </c>
    </row>
    <row r="103" spans="1:7" x14ac:dyDescent="0.2">
      <c r="A103" s="11" t="s">
        <v>195</v>
      </c>
      <c r="B103" s="11" t="s">
        <v>196</v>
      </c>
      <c r="C103" s="6"/>
      <c r="D103" s="6" t="s">
        <v>11</v>
      </c>
      <c r="E103" s="22" t="str">
        <f>_xlfn.XLOOKUP(D103,Datenbasis!A$3:A$16,Datenbasis!E$3:E$16)</f>
        <v>AOK - Die Gesundheitskasse Heilbronn-Franken, CompetenceCenter Heilmittel, Unterlimpurger Str. 12, 74523 Schwäbisch Hall</v>
      </c>
      <c r="F103" s="4" t="str">
        <f>_xlfn.XLOOKUP(D103,Datenbasis!A$3:A$16,Datenbasis!H$3:H$16)</f>
        <v>0791 757-112</v>
      </c>
      <c r="G103" s="4">
        <f>_xlfn.XLOOKUP(D103,Datenbasis!A$3:A$16,Datenbasis!F$3:F$16)</f>
        <v>108018325</v>
      </c>
    </row>
    <row r="104" spans="1:7" x14ac:dyDescent="0.2">
      <c r="A104" s="11" t="s">
        <v>197</v>
      </c>
      <c r="B104" s="11" t="s">
        <v>198</v>
      </c>
      <c r="C104" s="6"/>
      <c r="D104" s="6" t="s">
        <v>15</v>
      </c>
      <c r="E104" s="22" t="str">
        <f>_xlfn.XLOOKUP(D104,Datenbasis!A$3:A$16,Datenbasis!E$3:E$16)</f>
        <v>AOK - Die Gesundheitskasse Ludwigsburg-Rems-Murr, CompetenceCenter Heilmittel, Gottlob-Molt-Str. 1, 71636 Ludwigsburg</v>
      </c>
      <c r="F104" s="4" t="str">
        <f>_xlfn.XLOOKUP(D104,Datenbasis!A$3:A$16,Datenbasis!H$3:H$16)</f>
        <v>07141 136-348</v>
      </c>
      <c r="G104" s="4">
        <f>_xlfn.XLOOKUP(D104,Datenbasis!A$3:A$16,Datenbasis!F$3:F$16)</f>
        <v>108018347</v>
      </c>
    </row>
    <row r="105" spans="1:7" x14ac:dyDescent="0.2">
      <c r="A105" s="11" t="s">
        <v>199</v>
      </c>
      <c r="B105" s="11" t="s">
        <v>199</v>
      </c>
      <c r="C105" s="6"/>
      <c r="D105" s="6" t="s">
        <v>11</v>
      </c>
      <c r="E105" s="22" t="str">
        <f>_xlfn.XLOOKUP(D105,Datenbasis!A$3:A$16,Datenbasis!E$3:E$16)</f>
        <v>AOK - Die Gesundheitskasse Heilbronn-Franken, CompetenceCenter Heilmittel, Unterlimpurger Str. 12, 74523 Schwäbisch Hall</v>
      </c>
      <c r="F105" s="4" t="str">
        <f>_xlfn.XLOOKUP(D105,Datenbasis!A$3:A$16,Datenbasis!H$3:H$16)</f>
        <v>0791 757-112</v>
      </c>
      <c r="G105" s="4">
        <f>_xlfn.XLOOKUP(D105,Datenbasis!A$3:A$16,Datenbasis!F$3:F$16)</f>
        <v>108018325</v>
      </c>
    </row>
    <row r="106" spans="1:7" x14ac:dyDescent="0.2">
      <c r="A106" s="11" t="s">
        <v>200</v>
      </c>
      <c r="B106" s="11" t="s">
        <v>200</v>
      </c>
      <c r="C106" s="6"/>
      <c r="D106" s="6" t="s">
        <v>15</v>
      </c>
      <c r="E106" s="22" t="str">
        <f>_xlfn.XLOOKUP(D106,Datenbasis!A$3:A$16,Datenbasis!E$3:E$16)</f>
        <v>AOK - Die Gesundheitskasse Ludwigsburg-Rems-Murr, CompetenceCenter Heilmittel, Gottlob-Molt-Str. 1, 71636 Ludwigsburg</v>
      </c>
      <c r="F106" s="4" t="str">
        <f>_xlfn.XLOOKUP(D106,Datenbasis!A$3:A$16,Datenbasis!H$3:H$16)</f>
        <v>07141 136-348</v>
      </c>
      <c r="G106" s="4">
        <f>_xlfn.XLOOKUP(D106,Datenbasis!A$3:A$16,Datenbasis!F$3:F$16)</f>
        <v>108018347</v>
      </c>
    </row>
    <row r="107" spans="1:7" x14ac:dyDescent="0.2">
      <c r="A107" s="11" t="s">
        <v>201</v>
      </c>
      <c r="B107" s="11" t="s">
        <v>202</v>
      </c>
      <c r="C107" s="6"/>
      <c r="D107" s="6" t="s">
        <v>11</v>
      </c>
      <c r="E107" s="22" t="str">
        <f>_xlfn.XLOOKUP(D107,Datenbasis!A$3:A$16,Datenbasis!E$3:E$16)</f>
        <v>AOK - Die Gesundheitskasse Heilbronn-Franken, CompetenceCenter Heilmittel, Unterlimpurger Str. 12, 74523 Schwäbisch Hall</v>
      </c>
      <c r="F107" s="4" t="str">
        <f>_xlfn.XLOOKUP(D107,Datenbasis!A$3:A$16,Datenbasis!H$3:H$16)</f>
        <v>0791 757-112</v>
      </c>
      <c r="G107" s="4">
        <f>_xlfn.XLOOKUP(D107,Datenbasis!A$3:A$16,Datenbasis!F$3:F$16)</f>
        <v>108018325</v>
      </c>
    </row>
    <row r="108" spans="1:7" x14ac:dyDescent="0.2">
      <c r="A108" s="11" t="s">
        <v>203</v>
      </c>
      <c r="B108" s="11" t="s">
        <v>204</v>
      </c>
      <c r="C108" s="6"/>
      <c r="D108" s="6" t="s">
        <v>44</v>
      </c>
      <c r="E108" s="22" t="str">
        <f>_xlfn.XLOOKUP(D108,Datenbasis!A$3:A$16,Datenbasis!E$3:E$16)</f>
        <v>AOK - Die Gesundheitskasse Ostwürttemberg, CompetenceCenter Heilmittel, Wilhelmstraße 114, 89518 Heidenheim</v>
      </c>
      <c r="F108" s="4" t="str">
        <f>_xlfn.XLOOKUP(D108,Datenbasis!A$3:A$16,Datenbasis!H$3:H$16)</f>
        <v>07321 314-164</v>
      </c>
      <c r="G108" s="4">
        <f>_xlfn.XLOOKUP(D108,Datenbasis!A$3:A$16,Datenbasis!F$3:F$16)</f>
        <v>108018564</v>
      </c>
    </row>
    <row r="109" spans="1:7" x14ac:dyDescent="0.2">
      <c r="A109" s="11" t="s">
        <v>205</v>
      </c>
      <c r="B109" s="8" t="s">
        <v>206</v>
      </c>
      <c r="C109" s="6"/>
      <c r="D109" s="6" t="s">
        <v>11</v>
      </c>
      <c r="E109" s="22" t="str">
        <f>_xlfn.XLOOKUP(D109,Datenbasis!A$3:A$16,Datenbasis!E$3:E$16)</f>
        <v>AOK - Die Gesundheitskasse Heilbronn-Franken, CompetenceCenter Heilmittel, Unterlimpurger Str. 12, 74523 Schwäbisch Hall</v>
      </c>
      <c r="F109" s="4" t="str">
        <f>_xlfn.XLOOKUP(D109,Datenbasis!A$3:A$16,Datenbasis!H$3:H$16)</f>
        <v>0791 757-112</v>
      </c>
      <c r="G109" s="4">
        <f>_xlfn.XLOOKUP(D109,Datenbasis!A$3:A$16,Datenbasis!F$3:F$16)</f>
        <v>108018325</v>
      </c>
    </row>
    <row r="110" spans="1:7" x14ac:dyDescent="0.2">
      <c r="A110" s="8" t="s">
        <v>207</v>
      </c>
      <c r="B110" s="8" t="s">
        <v>207</v>
      </c>
      <c r="C110" s="5"/>
      <c r="D110" s="6" t="s">
        <v>11</v>
      </c>
      <c r="E110" s="22" t="str">
        <f>_xlfn.XLOOKUP(D110,Datenbasis!A$3:A$16,Datenbasis!E$3:E$16)</f>
        <v>AOK - Die Gesundheitskasse Heilbronn-Franken, CompetenceCenter Heilmittel, Unterlimpurger Str. 12, 74523 Schwäbisch Hall</v>
      </c>
      <c r="F110" s="4" t="str">
        <f>_xlfn.XLOOKUP(D110,Datenbasis!A$3:A$16,Datenbasis!H$3:H$16)</f>
        <v>0791 757-112</v>
      </c>
      <c r="G110" s="4">
        <f>_xlfn.XLOOKUP(D110,Datenbasis!A$3:A$16,Datenbasis!F$3:F$16)</f>
        <v>108018325</v>
      </c>
    </row>
    <row r="111" spans="1:7" x14ac:dyDescent="0.2">
      <c r="A111" s="8" t="s">
        <v>208</v>
      </c>
      <c r="B111" s="11" t="s">
        <v>209</v>
      </c>
      <c r="C111" s="5"/>
      <c r="D111" s="6" t="s">
        <v>11</v>
      </c>
      <c r="E111" s="22" t="str">
        <f>_xlfn.XLOOKUP(D111,Datenbasis!A$3:A$16,Datenbasis!E$3:E$16)</f>
        <v>AOK - Die Gesundheitskasse Heilbronn-Franken, CompetenceCenter Heilmittel, Unterlimpurger Str. 12, 74523 Schwäbisch Hall</v>
      </c>
      <c r="F111" s="4" t="str">
        <f>_xlfn.XLOOKUP(D111,Datenbasis!A$3:A$16,Datenbasis!H$3:H$16)</f>
        <v>0791 757-112</v>
      </c>
      <c r="G111" s="4">
        <f>_xlfn.XLOOKUP(D111,Datenbasis!A$3:A$16,Datenbasis!F$3:F$16)</f>
        <v>108018325</v>
      </c>
    </row>
    <row r="112" spans="1:7" x14ac:dyDescent="0.2">
      <c r="A112" s="10" t="s">
        <v>210</v>
      </c>
      <c r="B112" s="10" t="s">
        <v>211</v>
      </c>
      <c r="C112" s="3"/>
      <c r="D112" s="7" t="s">
        <v>14</v>
      </c>
      <c r="E112" s="22" t="str">
        <f>_xlfn.XLOOKUP(D112,Datenbasis!A$3:A$16,Datenbasis!E$3:E$16)</f>
        <v>AOK - Die Gesundheitskasse Rhein-Neckar-Odenwald, CompetenceCenter Heilmittel, Renzstr. 11-13, 68161 Mannheim</v>
      </c>
      <c r="F112" s="4" t="str">
        <f>_xlfn.XLOOKUP(D112,Datenbasis!A$3:A$16,Datenbasis!H$3:H$16)</f>
        <v>0621 176-8605</v>
      </c>
      <c r="G112" s="4">
        <f>_xlfn.XLOOKUP(D112,Datenbasis!A$3:A$16,Datenbasis!F$3:F$16)</f>
        <v>107018425</v>
      </c>
    </row>
    <row r="113" spans="1:7" x14ac:dyDescent="0.2">
      <c r="A113" s="11" t="s">
        <v>212</v>
      </c>
      <c r="B113" s="11" t="s">
        <v>212</v>
      </c>
      <c r="C113" s="6"/>
      <c r="D113" s="6" t="s">
        <v>11</v>
      </c>
      <c r="E113" s="22" t="str">
        <f>_xlfn.XLOOKUP(D113,Datenbasis!A$3:A$16,Datenbasis!E$3:E$16)</f>
        <v>AOK - Die Gesundheitskasse Heilbronn-Franken, CompetenceCenter Heilmittel, Unterlimpurger Str. 12, 74523 Schwäbisch Hall</v>
      </c>
      <c r="F113" s="4" t="str">
        <f>_xlfn.XLOOKUP(D113,Datenbasis!A$3:A$16,Datenbasis!H$3:H$16)</f>
        <v>0791 757-112</v>
      </c>
      <c r="G113" s="4">
        <f>_xlfn.XLOOKUP(D113,Datenbasis!A$3:A$16,Datenbasis!F$3:F$16)</f>
        <v>108018325</v>
      </c>
    </row>
    <row r="114" spans="1:7" x14ac:dyDescent="0.2">
      <c r="A114" s="10" t="s">
        <v>213</v>
      </c>
      <c r="B114" s="10" t="s">
        <v>214</v>
      </c>
      <c r="C114" s="3"/>
      <c r="D114" s="7" t="s">
        <v>14</v>
      </c>
      <c r="E114" s="22" t="str">
        <f>_xlfn.XLOOKUP(D114,Datenbasis!A$3:A$16,Datenbasis!E$3:E$16)</f>
        <v>AOK - Die Gesundheitskasse Rhein-Neckar-Odenwald, CompetenceCenter Heilmittel, Renzstr. 11-13, 68161 Mannheim</v>
      </c>
      <c r="F114" s="4" t="str">
        <f>_xlfn.XLOOKUP(D114,Datenbasis!A$3:A$16,Datenbasis!H$3:H$16)</f>
        <v>0621 176-8605</v>
      </c>
      <c r="G114" s="4">
        <f>_xlfn.XLOOKUP(D114,Datenbasis!A$3:A$16,Datenbasis!F$3:F$16)</f>
        <v>107018425</v>
      </c>
    </row>
    <row r="115" spans="1:7" x14ac:dyDescent="0.2">
      <c r="A115" s="11" t="s">
        <v>215</v>
      </c>
      <c r="B115" s="11" t="s">
        <v>216</v>
      </c>
      <c r="C115" s="6"/>
      <c r="D115" s="6" t="s">
        <v>11</v>
      </c>
      <c r="E115" s="22" t="str">
        <f>_xlfn.XLOOKUP(D115,Datenbasis!A$3:A$16,Datenbasis!E$3:E$16)</f>
        <v>AOK - Die Gesundheitskasse Heilbronn-Franken, CompetenceCenter Heilmittel, Unterlimpurger Str. 12, 74523 Schwäbisch Hall</v>
      </c>
      <c r="F115" s="4" t="str">
        <f>_xlfn.XLOOKUP(D115,Datenbasis!A$3:A$16,Datenbasis!H$3:H$16)</f>
        <v>0791 757-112</v>
      </c>
      <c r="G115" s="4">
        <f>_xlfn.XLOOKUP(D115,Datenbasis!A$3:A$16,Datenbasis!F$3:F$16)</f>
        <v>108018325</v>
      </c>
    </row>
    <row r="116" spans="1:7" x14ac:dyDescent="0.2">
      <c r="A116" s="10" t="s">
        <v>217</v>
      </c>
      <c r="B116" s="10" t="s">
        <v>218</v>
      </c>
      <c r="C116" s="3"/>
      <c r="D116" s="7" t="s">
        <v>14</v>
      </c>
      <c r="E116" s="22" t="str">
        <f>_xlfn.XLOOKUP(D116,Datenbasis!A$3:A$16,Datenbasis!E$3:E$16)</f>
        <v>AOK - Die Gesundheitskasse Rhein-Neckar-Odenwald, CompetenceCenter Heilmittel, Renzstr. 11-13, 68161 Mannheim</v>
      </c>
      <c r="F116" s="4" t="str">
        <f>_xlfn.XLOOKUP(D116,Datenbasis!A$3:A$16,Datenbasis!H$3:H$16)</f>
        <v>0621 176-8605</v>
      </c>
      <c r="G116" s="4">
        <f>_xlfn.XLOOKUP(D116,Datenbasis!A$3:A$16,Datenbasis!F$3:F$16)</f>
        <v>107018425</v>
      </c>
    </row>
    <row r="117" spans="1:7" x14ac:dyDescent="0.2">
      <c r="A117" s="11" t="s">
        <v>219</v>
      </c>
      <c r="B117" s="11" t="s">
        <v>220</v>
      </c>
      <c r="C117" s="6"/>
      <c r="D117" s="6" t="s">
        <v>11</v>
      </c>
      <c r="E117" s="22" t="str">
        <f>_xlfn.XLOOKUP(D117,Datenbasis!A$3:A$16,Datenbasis!E$3:E$16)</f>
        <v>AOK - Die Gesundheitskasse Heilbronn-Franken, CompetenceCenter Heilmittel, Unterlimpurger Str. 12, 74523 Schwäbisch Hall</v>
      </c>
      <c r="F117" s="4" t="str">
        <f>_xlfn.XLOOKUP(D117,Datenbasis!A$3:A$16,Datenbasis!H$3:H$16)</f>
        <v>0791 757-112</v>
      </c>
      <c r="G117" s="4">
        <f>_xlfn.XLOOKUP(D117,Datenbasis!A$3:A$16,Datenbasis!F$3:F$16)</f>
        <v>108018325</v>
      </c>
    </row>
    <row r="118" spans="1:7" x14ac:dyDescent="0.2">
      <c r="A118" s="10" t="s">
        <v>221</v>
      </c>
      <c r="B118" s="10" t="s">
        <v>222</v>
      </c>
      <c r="C118" s="3"/>
      <c r="D118" s="7" t="s">
        <v>14</v>
      </c>
      <c r="E118" s="22" t="str">
        <f>_xlfn.XLOOKUP(D118,Datenbasis!A$3:A$16,Datenbasis!E$3:E$16)</f>
        <v>AOK - Die Gesundheitskasse Rhein-Neckar-Odenwald, CompetenceCenter Heilmittel, Renzstr. 11-13, 68161 Mannheim</v>
      </c>
      <c r="F118" s="4" t="str">
        <f>_xlfn.XLOOKUP(D118,Datenbasis!A$3:A$16,Datenbasis!H$3:H$16)</f>
        <v>0621 176-8605</v>
      </c>
      <c r="G118" s="4">
        <f>_xlfn.XLOOKUP(D118,Datenbasis!A$3:A$16,Datenbasis!F$3:F$16)</f>
        <v>107018425</v>
      </c>
    </row>
    <row r="119" spans="1:7" x14ac:dyDescent="0.2">
      <c r="A119" s="11" t="s">
        <v>223</v>
      </c>
      <c r="B119" s="11" t="s">
        <v>224</v>
      </c>
      <c r="C119" s="6"/>
      <c r="D119" s="6" t="s">
        <v>11</v>
      </c>
      <c r="E119" s="22" t="str">
        <f>_xlfn.XLOOKUP(D119,Datenbasis!A$3:A$16,Datenbasis!E$3:E$16)</f>
        <v>AOK - Die Gesundheitskasse Heilbronn-Franken, CompetenceCenter Heilmittel, Unterlimpurger Str. 12, 74523 Schwäbisch Hall</v>
      </c>
      <c r="F119" s="4" t="str">
        <f>_xlfn.XLOOKUP(D119,Datenbasis!A$3:A$16,Datenbasis!H$3:H$16)</f>
        <v>0791 757-112</v>
      </c>
      <c r="G119" s="4">
        <f>_xlfn.XLOOKUP(D119,Datenbasis!A$3:A$16,Datenbasis!F$3:F$16)</f>
        <v>108018325</v>
      </c>
    </row>
    <row r="120" spans="1:7" x14ac:dyDescent="0.2">
      <c r="A120" s="10" t="s">
        <v>225</v>
      </c>
      <c r="B120" s="10" t="s">
        <v>226</v>
      </c>
      <c r="C120" s="3"/>
      <c r="D120" s="7" t="s">
        <v>14</v>
      </c>
      <c r="E120" s="22" t="str">
        <f>_xlfn.XLOOKUP(D120,Datenbasis!A$3:A$16,Datenbasis!E$3:E$16)</f>
        <v>AOK - Die Gesundheitskasse Rhein-Neckar-Odenwald, CompetenceCenter Heilmittel, Renzstr. 11-13, 68161 Mannheim</v>
      </c>
      <c r="F120" s="4" t="str">
        <f>_xlfn.XLOOKUP(D120,Datenbasis!A$3:A$16,Datenbasis!H$3:H$16)</f>
        <v>0621 176-8605</v>
      </c>
      <c r="G120" s="4">
        <f>_xlfn.XLOOKUP(D120,Datenbasis!A$3:A$16,Datenbasis!F$3:F$16)</f>
        <v>107018425</v>
      </c>
    </row>
    <row r="121" spans="1:7" x14ac:dyDescent="0.2">
      <c r="A121" s="11" t="s">
        <v>227</v>
      </c>
      <c r="B121" s="11" t="s">
        <v>228</v>
      </c>
      <c r="C121" s="6"/>
      <c r="D121" s="6" t="s">
        <v>11</v>
      </c>
      <c r="E121" s="22" t="str">
        <f>_xlfn.XLOOKUP(D121,Datenbasis!A$3:A$16,Datenbasis!E$3:E$16)</f>
        <v>AOK - Die Gesundheitskasse Heilbronn-Franken, CompetenceCenter Heilmittel, Unterlimpurger Str. 12, 74523 Schwäbisch Hall</v>
      </c>
      <c r="F121" s="4" t="str">
        <f>_xlfn.XLOOKUP(D121,Datenbasis!A$3:A$16,Datenbasis!H$3:H$16)</f>
        <v>0791 757-112</v>
      </c>
      <c r="G121" s="4">
        <f>_xlfn.XLOOKUP(D121,Datenbasis!A$3:A$16,Datenbasis!F$3:F$16)</f>
        <v>108018325</v>
      </c>
    </row>
    <row r="122" spans="1:7" x14ac:dyDescent="0.2">
      <c r="A122" s="10" t="s">
        <v>229</v>
      </c>
      <c r="B122" s="10" t="s">
        <v>230</v>
      </c>
      <c r="C122" s="3"/>
      <c r="D122" s="7" t="s">
        <v>14</v>
      </c>
      <c r="E122" s="22" t="str">
        <f>_xlfn.XLOOKUP(D122,Datenbasis!A$3:A$16,Datenbasis!E$3:E$16)</f>
        <v>AOK - Die Gesundheitskasse Rhein-Neckar-Odenwald, CompetenceCenter Heilmittel, Renzstr. 11-13, 68161 Mannheim</v>
      </c>
      <c r="F122" s="4" t="str">
        <f>_xlfn.XLOOKUP(D122,Datenbasis!A$3:A$16,Datenbasis!H$3:H$16)</f>
        <v>0621 176-8605</v>
      </c>
      <c r="G122" s="4">
        <f>_xlfn.XLOOKUP(D122,Datenbasis!A$3:A$16,Datenbasis!F$3:F$16)</f>
        <v>107018425</v>
      </c>
    </row>
    <row r="123" spans="1:7" x14ac:dyDescent="0.2">
      <c r="A123" s="11" t="s">
        <v>231</v>
      </c>
      <c r="B123" s="11" t="s">
        <v>231</v>
      </c>
      <c r="C123" s="6"/>
      <c r="D123" s="6" t="s">
        <v>11</v>
      </c>
      <c r="E123" s="22" t="str">
        <f>_xlfn.XLOOKUP(D123,Datenbasis!A$3:A$16,Datenbasis!E$3:E$16)</f>
        <v>AOK - Die Gesundheitskasse Heilbronn-Franken, CompetenceCenter Heilmittel, Unterlimpurger Str. 12, 74523 Schwäbisch Hall</v>
      </c>
      <c r="F123" s="4" t="str">
        <f>_xlfn.XLOOKUP(D123,Datenbasis!A$3:A$16,Datenbasis!H$3:H$16)</f>
        <v>0791 757-112</v>
      </c>
      <c r="G123" s="4">
        <f>_xlfn.XLOOKUP(D123,Datenbasis!A$3:A$16,Datenbasis!F$3:F$16)</f>
        <v>108018325</v>
      </c>
    </row>
    <row r="124" spans="1:7" x14ac:dyDescent="0.2">
      <c r="A124" s="10" t="s">
        <v>232</v>
      </c>
      <c r="B124" s="10" t="s">
        <v>233</v>
      </c>
      <c r="C124" s="3"/>
      <c r="D124" s="7" t="s">
        <v>14</v>
      </c>
      <c r="E124" s="22" t="str">
        <f>_xlfn.XLOOKUP(D124,Datenbasis!A$3:A$16,Datenbasis!E$3:E$16)</f>
        <v>AOK - Die Gesundheitskasse Rhein-Neckar-Odenwald, CompetenceCenter Heilmittel, Renzstr. 11-13, 68161 Mannheim</v>
      </c>
      <c r="F124" s="4" t="str">
        <f>_xlfn.XLOOKUP(D124,Datenbasis!A$3:A$16,Datenbasis!H$3:H$16)</f>
        <v>0621 176-8605</v>
      </c>
      <c r="G124" s="4">
        <f>_xlfn.XLOOKUP(D124,Datenbasis!A$3:A$16,Datenbasis!F$3:F$16)</f>
        <v>107018425</v>
      </c>
    </row>
    <row r="125" spans="1:7" x14ac:dyDescent="0.2">
      <c r="A125" s="11" t="s">
        <v>234</v>
      </c>
      <c r="B125" s="11" t="s">
        <v>234</v>
      </c>
      <c r="C125" s="6"/>
      <c r="D125" s="6" t="s">
        <v>11</v>
      </c>
      <c r="E125" s="22" t="str">
        <f>_xlfn.XLOOKUP(D125,Datenbasis!A$3:A$16,Datenbasis!E$3:E$16)</f>
        <v>AOK - Die Gesundheitskasse Heilbronn-Franken, CompetenceCenter Heilmittel, Unterlimpurger Str. 12, 74523 Schwäbisch Hall</v>
      </c>
      <c r="F125" s="4" t="str">
        <f>_xlfn.XLOOKUP(D125,Datenbasis!A$3:A$16,Datenbasis!H$3:H$16)</f>
        <v>0791 757-112</v>
      </c>
      <c r="G125" s="4">
        <f>_xlfn.XLOOKUP(D125,Datenbasis!A$3:A$16,Datenbasis!F$3:F$16)</f>
        <v>108018325</v>
      </c>
    </row>
    <row r="126" spans="1:7" x14ac:dyDescent="0.2">
      <c r="A126" s="10" t="s">
        <v>235</v>
      </c>
      <c r="B126" s="10" t="s">
        <v>236</v>
      </c>
      <c r="C126" s="3"/>
      <c r="D126" s="7" t="s">
        <v>14</v>
      </c>
      <c r="E126" s="22" t="str">
        <f>_xlfn.XLOOKUP(D126,Datenbasis!A$3:A$16,Datenbasis!E$3:E$16)</f>
        <v>AOK - Die Gesundheitskasse Rhein-Neckar-Odenwald, CompetenceCenter Heilmittel, Renzstr. 11-13, 68161 Mannheim</v>
      </c>
      <c r="F126" s="4" t="str">
        <f>_xlfn.XLOOKUP(D126,Datenbasis!A$3:A$16,Datenbasis!H$3:H$16)</f>
        <v>0621 176-8605</v>
      </c>
      <c r="G126" s="4">
        <f>_xlfn.XLOOKUP(D126,Datenbasis!A$3:A$16,Datenbasis!F$3:F$16)</f>
        <v>107018425</v>
      </c>
    </row>
    <row r="127" spans="1:7" x14ac:dyDescent="0.2">
      <c r="A127" s="11" t="s">
        <v>237</v>
      </c>
      <c r="B127" s="11" t="s">
        <v>238</v>
      </c>
      <c r="C127" s="6"/>
      <c r="D127" s="3" t="s">
        <v>4</v>
      </c>
      <c r="E127" s="22" t="str">
        <f>_xlfn.XLOOKUP(D127,Datenbasis!A$3:A$16,Datenbasis!E$3:E$16)</f>
        <v>AOK - Die Gesundheitskasse Mittlerer Oberrhein, CompetenceCenter Heilmittel, Bahnhofstrasse 12, 76646 Bruchsal</v>
      </c>
      <c r="F127" s="4" t="str">
        <f>_xlfn.XLOOKUP(D127,Datenbasis!A$3:A$16,Datenbasis!H$3:H$16)</f>
        <v>07251 707-439</v>
      </c>
      <c r="G127" s="4">
        <f>_xlfn.XLOOKUP(D127,Datenbasis!A$3:A$16,Datenbasis!F$3:F$16)</f>
        <v>106918251</v>
      </c>
    </row>
    <row r="128" spans="1:7" x14ac:dyDescent="0.2">
      <c r="A128" s="11" t="s">
        <v>239</v>
      </c>
      <c r="B128" s="11" t="s">
        <v>240</v>
      </c>
      <c r="C128" s="6"/>
      <c r="D128" s="6" t="s">
        <v>11</v>
      </c>
      <c r="E128" s="22" t="str">
        <f>_xlfn.XLOOKUP(D128,Datenbasis!A$3:A$16,Datenbasis!E$3:E$16)</f>
        <v>AOK - Die Gesundheitskasse Heilbronn-Franken, CompetenceCenter Heilmittel, Unterlimpurger Str. 12, 74523 Schwäbisch Hall</v>
      </c>
      <c r="F128" s="4" t="str">
        <f>_xlfn.XLOOKUP(D128,Datenbasis!A$3:A$16,Datenbasis!H$3:H$16)</f>
        <v>0791 757-112</v>
      </c>
      <c r="G128" s="4">
        <f>_xlfn.XLOOKUP(D128,Datenbasis!A$3:A$16,Datenbasis!F$3:F$16)</f>
        <v>108018325</v>
      </c>
    </row>
    <row r="129" spans="1:7" x14ac:dyDescent="0.2">
      <c r="A129" s="11" t="s">
        <v>241</v>
      </c>
      <c r="B129" s="11" t="s">
        <v>242</v>
      </c>
      <c r="C129" s="6"/>
      <c r="D129" s="3" t="s">
        <v>4</v>
      </c>
      <c r="E129" s="22" t="str">
        <f>_xlfn.XLOOKUP(D129,Datenbasis!A$3:A$16,Datenbasis!E$3:E$16)</f>
        <v>AOK - Die Gesundheitskasse Mittlerer Oberrhein, CompetenceCenter Heilmittel, Bahnhofstrasse 12, 76646 Bruchsal</v>
      </c>
      <c r="F129" s="4" t="str">
        <f>_xlfn.XLOOKUP(D129,Datenbasis!A$3:A$16,Datenbasis!H$3:H$16)</f>
        <v>07251 707-439</v>
      </c>
      <c r="G129" s="4">
        <f>_xlfn.XLOOKUP(D129,Datenbasis!A$3:A$16,Datenbasis!F$3:F$16)</f>
        <v>106918251</v>
      </c>
    </row>
    <row r="130" spans="1:7" x14ac:dyDescent="0.2">
      <c r="A130" s="11" t="s">
        <v>243</v>
      </c>
      <c r="B130" s="11" t="s">
        <v>244</v>
      </c>
      <c r="C130" s="6"/>
      <c r="D130" s="6" t="s">
        <v>11</v>
      </c>
      <c r="E130" s="22" t="str">
        <f>_xlfn.XLOOKUP(D130,Datenbasis!A$3:A$16,Datenbasis!E$3:E$16)</f>
        <v>AOK - Die Gesundheitskasse Heilbronn-Franken, CompetenceCenter Heilmittel, Unterlimpurger Str. 12, 74523 Schwäbisch Hall</v>
      </c>
      <c r="F130" s="4" t="str">
        <f>_xlfn.XLOOKUP(D130,Datenbasis!A$3:A$16,Datenbasis!H$3:H$16)</f>
        <v>0791 757-112</v>
      </c>
      <c r="G130" s="4">
        <f>_xlfn.XLOOKUP(D130,Datenbasis!A$3:A$16,Datenbasis!F$3:F$16)</f>
        <v>108018325</v>
      </c>
    </row>
    <row r="131" spans="1:7" x14ac:dyDescent="0.2">
      <c r="A131" s="11" t="s">
        <v>245</v>
      </c>
      <c r="B131" s="11" t="s">
        <v>246</v>
      </c>
      <c r="C131" s="6"/>
      <c r="D131" s="3" t="s">
        <v>4</v>
      </c>
      <c r="E131" s="22" t="str">
        <f>_xlfn.XLOOKUP(D131,Datenbasis!A$3:A$16,Datenbasis!E$3:E$16)</f>
        <v>AOK - Die Gesundheitskasse Mittlerer Oberrhein, CompetenceCenter Heilmittel, Bahnhofstrasse 12, 76646 Bruchsal</v>
      </c>
      <c r="F131" s="4" t="str">
        <f>_xlfn.XLOOKUP(D131,Datenbasis!A$3:A$16,Datenbasis!H$3:H$16)</f>
        <v>07251 707-439</v>
      </c>
      <c r="G131" s="4">
        <f>_xlfn.XLOOKUP(D131,Datenbasis!A$3:A$16,Datenbasis!F$3:F$16)</f>
        <v>106918251</v>
      </c>
    </row>
    <row r="132" spans="1:7" x14ac:dyDescent="0.2">
      <c r="A132" s="11" t="s">
        <v>247</v>
      </c>
      <c r="B132" s="11" t="s">
        <v>248</v>
      </c>
      <c r="C132" s="6"/>
      <c r="D132" s="6" t="s">
        <v>8</v>
      </c>
      <c r="E132" s="22" t="str">
        <f>_xlfn.XLOOKUP(D132,Datenbasis!A$3:A$16,Datenbasis!E$3:E$16)</f>
        <v>AOK - Die Gesundheitskasse Nordschwarzwald, CompetenceCenter Heilmittel, Fürstabt-Gerbert-Straße 25, 72160 Horb</v>
      </c>
      <c r="F132" s="4" t="str">
        <f>_xlfn.XLOOKUP(D132,Datenbasis!A$3:A$16,Datenbasis!H$3:H$16)</f>
        <v>07451 5372-401</v>
      </c>
      <c r="G132" s="4">
        <f>_xlfn.XLOOKUP(D132,Datenbasis!A$3:A$16,Datenbasis!F$3:F$16)</f>
        <v>107118277</v>
      </c>
    </row>
    <row r="133" spans="1:7" x14ac:dyDescent="0.2">
      <c r="A133" s="11" t="s">
        <v>249</v>
      </c>
      <c r="B133" s="11" t="s">
        <v>249</v>
      </c>
      <c r="C133" s="6"/>
      <c r="D133" s="6" t="s">
        <v>13</v>
      </c>
      <c r="E133" s="22" t="str">
        <f>_xlfn.XLOOKUP(D133,Datenbasis!A$3:A$16,Datenbasis!E$3:E$16)</f>
        <v>AOK - Die Gesundheitskasse Stuttgart-Böblingen, CompetenceCenter Heilmittel, Riedmühlestraße 1, 71063 Sindelfingen</v>
      </c>
      <c r="F133" s="4" t="str">
        <f>_xlfn.XLOOKUP(D133,Datenbasis!A$3:A$16,Datenbasis!H$3:H$16)</f>
        <v>07031 617-8301</v>
      </c>
      <c r="G133" s="4">
        <f>_xlfn.XLOOKUP(D133,Datenbasis!A$3:A$16,Datenbasis!F$3:F$16)</f>
        <v>108018121</v>
      </c>
    </row>
    <row r="134" spans="1:7" x14ac:dyDescent="0.2">
      <c r="A134" s="11" t="s">
        <v>250</v>
      </c>
      <c r="B134" s="11" t="s">
        <v>251</v>
      </c>
      <c r="C134" s="6"/>
      <c r="D134" s="6" t="s">
        <v>8</v>
      </c>
      <c r="E134" s="22" t="str">
        <f>_xlfn.XLOOKUP(D134,Datenbasis!A$3:A$16,Datenbasis!E$3:E$16)</f>
        <v>AOK - Die Gesundheitskasse Nordschwarzwald, CompetenceCenter Heilmittel, Fürstabt-Gerbert-Straße 25, 72160 Horb</v>
      </c>
      <c r="F134" s="4" t="str">
        <f>_xlfn.XLOOKUP(D134,Datenbasis!A$3:A$16,Datenbasis!H$3:H$16)</f>
        <v>07451 5372-401</v>
      </c>
      <c r="G134" s="4">
        <f>_xlfn.XLOOKUP(D134,Datenbasis!A$3:A$16,Datenbasis!F$3:F$16)</f>
        <v>107118277</v>
      </c>
    </row>
    <row r="135" spans="1:7" x14ac:dyDescent="0.2">
      <c r="A135" s="11" t="s">
        <v>252</v>
      </c>
      <c r="B135" s="11" t="s">
        <v>253</v>
      </c>
      <c r="C135" s="6"/>
      <c r="D135" s="3" t="s">
        <v>4</v>
      </c>
      <c r="E135" s="22" t="str">
        <f>_xlfn.XLOOKUP(D135,Datenbasis!A$3:A$16,Datenbasis!E$3:E$16)</f>
        <v>AOK - Die Gesundheitskasse Mittlerer Oberrhein, CompetenceCenter Heilmittel, Bahnhofstrasse 12, 76646 Bruchsal</v>
      </c>
      <c r="F135" s="4" t="str">
        <f>_xlfn.XLOOKUP(D135,Datenbasis!A$3:A$16,Datenbasis!H$3:H$16)</f>
        <v>07251 707-439</v>
      </c>
      <c r="G135" s="4">
        <f>_xlfn.XLOOKUP(D135,Datenbasis!A$3:A$16,Datenbasis!F$3:F$16)</f>
        <v>106918251</v>
      </c>
    </row>
    <row r="136" spans="1:7" x14ac:dyDescent="0.2">
      <c r="A136" s="11" t="s">
        <v>254</v>
      </c>
      <c r="B136" s="11" t="s">
        <v>255</v>
      </c>
      <c r="C136" s="6"/>
      <c r="D136" s="6" t="s">
        <v>8</v>
      </c>
      <c r="E136" s="22" t="str">
        <f>_xlfn.XLOOKUP(D136,Datenbasis!A$3:A$16,Datenbasis!E$3:E$16)</f>
        <v>AOK - Die Gesundheitskasse Nordschwarzwald, CompetenceCenter Heilmittel, Fürstabt-Gerbert-Straße 25, 72160 Horb</v>
      </c>
      <c r="F136" s="4" t="str">
        <f>_xlfn.XLOOKUP(D136,Datenbasis!A$3:A$16,Datenbasis!H$3:H$16)</f>
        <v>07451 5372-401</v>
      </c>
      <c r="G136" s="4">
        <f>_xlfn.XLOOKUP(D136,Datenbasis!A$3:A$16,Datenbasis!F$3:F$16)</f>
        <v>107118277</v>
      </c>
    </row>
    <row r="137" spans="1:7" x14ac:dyDescent="0.2">
      <c r="A137" s="11" t="s">
        <v>256</v>
      </c>
      <c r="B137" s="11" t="s">
        <v>257</v>
      </c>
      <c r="C137" s="6"/>
      <c r="D137" s="3" t="s">
        <v>4</v>
      </c>
      <c r="E137" s="22" t="str">
        <f>_xlfn.XLOOKUP(D137,Datenbasis!A$3:A$16,Datenbasis!E$3:E$16)</f>
        <v>AOK - Die Gesundheitskasse Mittlerer Oberrhein, CompetenceCenter Heilmittel, Bahnhofstrasse 12, 76646 Bruchsal</v>
      </c>
      <c r="F137" s="4" t="str">
        <f>_xlfn.XLOOKUP(D137,Datenbasis!A$3:A$16,Datenbasis!H$3:H$16)</f>
        <v>07251 707-439</v>
      </c>
      <c r="G137" s="4">
        <f>_xlfn.XLOOKUP(D137,Datenbasis!A$3:A$16,Datenbasis!F$3:F$16)</f>
        <v>106918251</v>
      </c>
    </row>
    <row r="138" spans="1:7" x14ac:dyDescent="0.2">
      <c r="A138" s="11" t="s">
        <v>258</v>
      </c>
      <c r="B138" s="11" t="s">
        <v>259</v>
      </c>
      <c r="C138" s="6"/>
      <c r="D138" s="3" t="s">
        <v>4</v>
      </c>
      <c r="E138" s="22" t="str">
        <f>_xlfn.XLOOKUP(D138,Datenbasis!A$3:A$16,Datenbasis!E$3:E$16)</f>
        <v>AOK - Die Gesundheitskasse Mittlerer Oberrhein, CompetenceCenter Heilmittel, Bahnhofstrasse 12, 76646 Bruchsal</v>
      </c>
      <c r="F138" s="4" t="str">
        <f>_xlfn.XLOOKUP(D138,Datenbasis!A$3:A$16,Datenbasis!H$3:H$16)</f>
        <v>07251 707-439</v>
      </c>
      <c r="G138" s="4">
        <f>_xlfn.XLOOKUP(D138,Datenbasis!A$3:A$16,Datenbasis!F$3:F$16)</f>
        <v>106918251</v>
      </c>
    </row>
    <row r="139" spans="1:7" x14ac:dyDescent="0.2">
      <c r="A139" s="11" t="s">
        <v>260</v>
      </c>
      <c r="B139" s="11" t="s">
        <v>261</v>
      </c>
      <c r="C139" s="6"/>
      <c r="D139" s="3" t="s">
        <v>6</v>
      </c>
      <c r="E139" s="22" t="str">
        <f>_xlfn.XLOOKUP(D139,Datenbasis!A$3:A$16,Datenbasis!E$3:E$16)</f>
        <v>AOK - Die Gesundheitskasse Südlicher Oberrhein, CompetenceCenter Heilmittel, Fahnenbergplatz 6, 79098 Freiburg</v>
      </c>
      <c r="F139" s="4" t="str">
        <f>_xlfn.XLOOKUP(D139,Datenbasis!A$3:A$16,Datenbasis!H$3:H$16)</f>
        <v>07641 5802-15</v>
      </c>
      <c r="G139" s="4">
        <f>_xlfn.XLOOKUP(D139,Datenbasis!A$3:A$16,Datenbasis!F$3:F$16)</f>
        <v>107415518</v>
      </c>
    </row>
    <row r="140" spans="1:7" x14ac:dyDescent="0.2">
      <c r="A140" s="11" t="s">
        <v>262</v>
      </c>
      <c r="B140" s="11" t="s">
        <v>263</v>
      </c>
      <c r="C140" s="6"/>
      <c r="D140" s="6" t="s">
        <v>9</v>
      </c>
      <c r="E140" s="22" t="str">
        <f>_xlfn.XLOOKUP(D140,Datenbasis!A$3:A$16,Datenbasis!E$3:E$16)</f>
        <v>AOK - Die Gesundheitskasse Schwarzwald-Baar-Heuberg, CompetenceCenter Heilmittel, Karlstraße 2, 78532 Tuttlingen</v>
      </c>
      <c r="F140" s="4" t="str">
        <f>_xlfn.XLOOKUP(D140,Datenbasis!A$3:A$16,Datenbasis!H$3:H$16)</f>
        <v>07461 704-430</v>
      </c>
      <c r="G140" s="4">
        <f>_xlfn.XLOOKUP(D140,Datenbasis!A$3:A$16,Datenbasis!F$3:F$16)</f>
        <v>107515586</v>
      </c>
    </row>
    <row r="141" spans="1:7" x14ac:dyDescent="0.2">
      <c r="A141" s="11" t="s">
        <v>264</v>
      </c>
      <c r="B141" s="11" t="s">
        <v>265</v>
      </c>
      <c r="C141" s="6"/>
      <c r="D141" s="3" t="s">
        <v>6</v>
      </c>
      <c r="E141" s="22" t="str">
        <f>_xlfn.XLOOKUP(D141,Datenbasis!A$3:A$16,Datenbasis!E$3:E$16)</f>
        <v>AOK - Die Gesundheitskasse Südlicher Oberrhein, CompetenceCenter Heilmittel, Fahnenbergplatz 6, 79098 Freiburg</v>
      </c>
      <c r="F141" s="4" t="str">
        <f>_xlfn.XLOOKUP(D141,Datenbasis!A$3:A$16,Datenbasis!H$3:H$16)</f>
        <v>07641 5802-15</v>
      </c>
      <c r="G141" s="4">
        <f>_xlfn.XLOOKUP(D141,Datenbasis!A$3:A$16,Datenbasis!F$3:F$16)</f>
        <v>107415518</v>
      </c>
    </row>
    <row r="142" spans="1:7" x14ac:dyDescent="0.2">
      <c r="A142" s="11" t="s">
        <v>266</v>
      </c>
      <c r="B142" s="11" t="s">
        <v>266</v>
      </c>
      <c r="C142" s="6"/>
      <c r="D142" s="6" t="s">
        <v>9</v>
      </c>
      <c r="E142" s="22" t="str">
        <f>_xlfn.XLOOKUP(D142,Datenbasis!A$3:A$16,Datenbasis!E$3:E$16)</f>
        <v>AOK - Die Gesundheitskasse Schwarzwald-Baar-Heuberg, CompetenceCenter Heilmittel, Karlstraße 2, 78532 Tuttlingen</v>
      </c>
      <c r="F142" s="4" t="str">
        <f>_xlfn.XLOOKUP(D142,Datenbasis!A$3:A$16,Datenbasis!H$3:H$16)</f>
        <v>07461 704-430</v>
      </c>
      <c r="G142" s="4">
        <f>_xlfn.XLOOKUP(D142,Datenbasis!A$3:A$16,Datenbasis!F$3:F$16)</f>
        <v>107515586</v>
      </c>
    </row>
    <row r="143" spans="1:7" x14ac:dyDescent="0.2">
      <c r="A143" s="11" t="s">
        <v>267</v>
      </c>
      <c r="B143" s="11" t="s">
        <v>267</v>
      </c>
      <c r="C143" s="6"/>
      <c r="D143" s="6" t="s">
        <v>8</v>
      </c>
      <c r="E143" s="22" t="str">
        <f>_xlfn.XLOOKUP(D143,Datenbasis!A$3:A$16,Datenbasis!E$3:E$16)</f>
        <v>AOK - Die Gesundheitskasse Nordschwarzwald, CompetenceCenter Heilmittel, Fürstabt-Gerbert-Straße 25, 72160 Horb</v>
      </c>
      <c r="F143" s="4" t="str">
        <f>_xlfn.XLOOKUP(D143,Datenbasis!A$3:A$16,Datenbasis!H$3:H$16)</f>
        <v>07451 5372-401</v>
      </c>
      <c r="G143" s="4">
        <f>_xlfn.XLOOKUP(D143,Datenbasis!A$3:A$16,Datenbasis!F$3:F$16)</f>
        <v>107118277</v>
      </c>
    </row>
    <row r="144" spans="1:7" x14ac:dyDescent="0.2">
      <c r="A144" s="11" t="s">
        <v>268</v>
      </c>
      <c r="B144" s="11" t="s">
        <v>269</v>
      </c>
      <c r="C144" s="6"/>
      <c r="D144" s="3" t="s">
        <v>6</v>
      </c>
      <c r="E144" s="22" t="str">
        <f>_xlfn.XLOOKUP(D144,Datenbasis!A$3:A$16,Datenbasis!E$3:E$16)</f>
        <v>AOK - Die Gesundheitskasse Südlicher Oberrhein, CompetenceCenter Heilmittel, Fahnenbergplatz 6, 79098 Freiburg</v>
      </c>
      <c r="F144" s="4" t="str">
        <f>_xlfn.XLOOKUP(D144,Datenbasis!A$3:A$16,Datenbasis!H$3:H$16)</f>
        <v>07641 5802-15</v>
      </c>
      <c r="G144" s="4">
        <f>_xlfn.XLOOKUP(D144,Datenbasis!A$3:A$16,Datenbasis!F$3:F$16)</f>
        <v>107415518</v>
      </c>
    </row>
    <row r="145" spans="1:7" x14ac:dyDescent="0.2">
      <c r="A145" s="11" t="s">
        <v>270</v>
      </c>
      <c r="B145" s="11" t="s">
        <v>271</v>
      </c>
      <c r="C145" s="6"/>
      <c r="D145" s="3" t="s">
        <v>4</v>
      </c>
      <c r="E145" s="22" t="str">
        <f>_xlfn.XLOOKUP(D145,Datenbasis!A$3:A$16,Datenbasis!E$3:E$16)</f>
        <v>AOK - Die Gesundheitskasse Mittlerer Oberrhein, CompetenceCenter Heilmittel, Bahnhofstrasse 12, 76646 Bruchsal</v>
      </c>
      <c r="F145" s="4" t="str">
        <f>_xlfn.XLOOKUP(D145,Datenbasis!A$3:A$16,Datenbasis!H$3:H$16)</f>
        <v>07251 707-439</v>
      </c>
      <c r="G145" s="4">
        <f>_xlfn.XLOOKUP(D145,Datenbasis!A$3:A$16,Datenbasis!F$3:F$16)</f>
        <v>106918251</v>
      </c>
    </row>
    <row r="146" spans="1:7" x14ac:dyDescent="0.2">
      <c r="A146" s="11" t="s">
        <v>272</v>
      </c>
      <c r="B146" s="11" t="s">
        <v>273</v>
      </c>
      <c r="C146" s="6"/>
      <c r="D146" s="3" t="s">
        <v>6</v>
      </c>
      <c r="E146" s="22" t="str">
        <f>_xlfn.XLOOKUP(D146,Datenbasis!A$3:A$16,Datenbasis!E$3:E$16)</f>
        <v>AOK - Die Gesundheitskasse Südlicher Oberrhein, CompetenceCenter Heilmittel, Fahnenbergplatz 6, 79098 Freiburg</v>
      </c>
      <c r="F146" s="4" t="str">
        <f>_xlfn.XLOOKUP(D146,Datenbasis!A$3:A$16,Datenbasis!H$3:H$16)</f>
        <v>07641 5802-15</v>
      </c>
      <c r="G146" s="4">
        <f>_xlfn.XLOOKUP(D146,Datenbasis!A$3:A$16,Datenbasis!F$3:F$16)</f>
        <v>107415518</v>
      </c>
    </row>
    <row r="147" spans="1:7" x14ac:dyDescent="0.2">
      <c r="A147" s="11" t="s">
        <v>274</v>
      </c>
      <c r="B147" s="11" t="s">
        <v>275</v>
      </c>
      <c r="C147" s="6"/>
      <c r="D147" s="6" t="s">
        <v>9</v>
      </c>
      <c r="E147" s="22" t="str">
        <f>_xlfn.XLOOKUP(D147,Datenbasis!A$3:A$16,Datenbasis!E$3:E$16)</f>
        <v>AOK - Die Gesundheitskasse Schwarzwald-Baar-Heuberg, CompetenceCenter Heilmittel, Karlstraße 2, 78532 Tuttlingen</v>
      </c>
      <c r="F147" s="4" t="str">
        <f>_xlfn.XLOOKUP(D147,Datenbasis!A$3:A$16,Datenbasis!H$3:H$16)</f>
        <v>07461 704-430</v>
      </c>
      <c r="G147" s="4">
        <f>_xlfn.XLOOKUP(D147,Datenbasis!A$3:A$16,Datenbasis!F$3:F$16)</f>
        <v>107515586</v>
      </c>
    </row>
    <row r="148" spans="1:7" x14ac:dyDescent="0.2">
      <c r="A148" s="11" t="s">
        <v>276</v>
      </c>
      <c r="B148" s="11" t="s">
        <v>277</v>
      </c>
      <c r="C148" s="6"/>
      <c r="D148" s="3" t="s">
        <v>6</v>
      </c>
      <c r="E148" s="22" t="str">
        <f>_xlfn.XLOOKUP(D148,Datenbasis!A$3:A$16,Datenbasis!E$3:E$16)</f>
        <v>AOK - Die Gesundheitskasse Südlicher Oberrhein, CompetenceCenter Heilmittel, Fahnenbergplatz 6, 79098 Freiburg</v>
      </c>
      <c r="F148" s="4" t="str">
        <f>_xlfn.XLOOKUP(D148,Datenbasis!A$3:A$16,Datenbasis!H$3:H$16)</f>
        <v>07641 5802-15</v>
      </c>
      <c r="G148" s="4">
        <f>_xlfn.XLOOKUP(D148,Datenbasis!A$3:A$16,Datenbasis!F$3:F$16)</f>
        <v>107415518</v>
      </c>
    </row>
    <row r="149" spans="1:7" x14ac:dyDescent="0.2">
      <c r="A149" s="11" t="s">
        <v>278</v>
      </c>
      <c r="B149" s="11" t="s">
        <v>279</v>
      </c>
      <c r="C149" s="6"/>
      <c r="D149" s="6" t="s">
        <v>9</v>
      </c>
      <c r="E149" s="22" t="str">
        <f>_xlfn.XLOOKUP(D149,Datenbasis!A$3:A$16,Datenbasis!E$3:E$16)</f>
        <v>AOK - Die Gesundheitskasse Schwarzwald-Baar-Heuberg, CompetenceCenter Heilmittel, Karlstraße 2, 78532 Tuttlingen</v>
      </c>
      <c r="F149" s="4" t="str">
        <f>_xlfn.XLOOKUP(D149,Datenbasis!A$3:A$16,Datenbasis!H$3:H$16)</f>
        <v>07461 704-430</v>
      </c>
      <c r="G149" s="4">
        <f>_xlfn.XLOOKUP(D149,Datenbasis!A$3:A$16,Datenbasis!F$3:F$16)</f>
        <v>107515586</v>
      </c>
    </row>
    <row r="150" spans="1:7" x14ac:dyDescent="0.2">
      <c r="A150" s="11" t="s">
        <v>280</v>
      </c>
      <c r="B150" s="11" t="s">
        <v>281</v>
      </c>
      <c r="C150" s="6"/>
      <c r="D150" s="3" t="s">
        <v>10</v>
      </c>
      <c r="E150" s="22" t="str">
        <f>_xlfn.XLOOKUP(D150,Datenbasis!A$3:A$16,Datenbasis!E$3:E$16)</f>
        <v>AOK - Die Gesundheitskasse Hochrhein-Bodensee, CompetenceCenter Heilmittel, Am Rheinfels 2, 79761 Waldshut-Tiengen</v>
      </c>
      <c r="F150" s="4" t="str">
        <f>_xlfn.XLOOKUP(D150,Datenbasis!A$3:A$16,Datenbasis!H$3:H$16)</f>
        <v>07751 878-116</v>
      </c>
      <c r="G150" s="4">
        <f>_xlfn.XLOOKUP(D150,Datenbasis!A$3:A$16,Datenbasis!F$3:F$16)</f>
        <v>107415596</v>
      </c>
    </row>
    <row r="151" spans="1:7" x14ac:dyDescent="0.2">
      <c r="A151" s="11" t="s">
        <v>282</v>
      </c>
      <c r="B151" s="11" t="s">
        <v>283</v>
      </c>
      <c r="C151" s="6"/>
      <c r="D151" s="3" t="s">
        <v>3</v>
      </c>
      <c r="E151" s="22" t="str">
        <f>_xlfn.XLOOKUP(D151,Datenbasis!A$3:A$16,Datenbasis!E$3:E$16)</f>
        <v>AOK - Die Gesundheitskasse Bodensee-Oberschwaben, CompetenceCenter Heilmittel, In der Au 5, 72488 Sigmaringen</v>
      </c>
      <c r="F151" s="4" t="str">
        <f>_xlfn.XLOOKUP(D151,Datenbasis!A$3:A$16,Datenbasis!H$3:H$16)</f>
        <v>07571 105-221</v>
      </c>
      <c r="G151" s="4">
        <f>_xlfn.XLOOKUP(D151,Datenbasis!A$3:A$16,Datenbasis!F$3:F$16)</f>
        <v>107815749</v>
      </c>
    </row>
    <row r="152" spans="1:7" x14ac:dyDescent="0.2">
      <c r="A152" s="11" t="s">
        <v>284</v>
      </c>
      <c r="B152" s="11" t="s">
        <v>285</v>
      </c>
      <c r="C152" s="6"/>
      <c r="D152" s="3" t="s">
        <v>10</v>
      </c>
      <c r="E152" s="22" t="str">
        <f>_xlfn.XLOOKUP(D152,Datenbasis!A$3:A$16,Datenbasis!E$3:E$16)</f>
        <v>AOK - Die Gesundheitskasse Hochrhein-Bodensee, CompetenceCenter Heilmittel, Am Rheinfels 2, 79761 Waldshut-Tiengen</v>
      </c>
      <c r="F152" s="4" t="str">
        <f>_xlfn.XLOOKUP(D152,Datenbasis!A$3:A$16,Datenbasis!H$3:H$16)</f>
        <v>07751 878-116</v>
      </c>
      <c r="G152" s="4">
        <f>_xlfn.XLOOKUP(D152,Datenbasis!A$3:A$16,Datenbasis!F$3:F$16)</f>
        <v>107415596</v>
      </c>
    </row>
    <row r="153" spans="1:7" x14ac:dyDescent="0.2">
      <c r="A153" s="11" t="s">
        <v>286</v>
      </c>
      <c r="B153" s="11" t="s">
        <v>287</v>
      </c>
      <c r="C153" s="6"/>
      <c r="D153" s="6" t="s">
        <v>9</v>
      </c>
      <c r="E153" s="22" t="str">
        <f>_xlfn.XLOOKUP(D153,Datenbasis!A$3:A$16,Datenbasis!E$3:E$16)</f>
        <v>AOK - Die Gesundheitskasse Schwarzwald-Baar-Heuberg, CompetenceCenter Heilmittel, Karlstraße 2, 78532 Tuttlingen</v>
      </c>
      <c r="F153" s="4" t="str">
        <f>_xlfn.XLOOKUP(D153,Datenbasis!A$3:A$16,Datenbasis!H$3:H$16)</f>
        <v>07461 704-430</v>
      </c>
      <c r="G153" s="4">
        <f>_xlfn.XLOOKUP(D153,Datenbasis!A$3:A$16,Datenbasis!F$3:F$16)</f>
        <v>107515586</v>
      </c>
    </row>
    <row r="154" spans="1:7" x14ac:dyDescent="0.2">
      <c r="A154" s="11" t="s">
        <v>288</v>
      </c>
      <c r="B154" s="11" t="s">
        <v>289</v>
      </c>
      <c r="C154" s="6"/>
      <c r="D154" s="3" t="s">
        <v>6</v>
      </c>
      <c r="E154" s="22" t="str">
        <f>_xlfn.XLOOKUP(D154,Datenbasis!A$3:A$16,Datenbasis!E$3:E$16)</f>
        <v>AOK - Die Gesundheitskasse Südlicher Oberrhein, CompetenceCenter Heilmittel, Fahnenbergplatz 6, 79098 Freiburg</v>
      </c>
      <c r="F154" s="4" t="str">
        <f>_xlfn.XLOOKUP(D154,Datenbasis!A$3:A$16,Datenbasis!H$3:H$16)</f>
        <v>07641 5802-15</v>
      </c>
      <c r="G154" s="4">
        <f>_xlfn.XLOOKUP(D154,Datenbasis!A$3:A$16,Datenbasis!F$3:F$16)</f>
        <v>107415518</v>
      </c>
    </row>
    <row r="155" spans="1:7" x14ac:dyDescent="0.2">
      <c r="A155" s="11" t="s">
        <v>290</v>
      </c>
      <c r="B155" s="11" t="s">
        <v>291</v>
      </c>
      <c r="C155" s="6"/>
      <c r="D155" s="3" t="s">
        <v>10</v>
      </c>
      <c r="E155" s="22" t="str">
        <f>_xlfn.XLOOKUP(D155,Datenbasis!A$3:A$16,Datenbasis!E$3:E$16)</f>
        <v>AOK - Die Gesundheitskasse Hochrhein-Bodensee, CompetenceCenter Heilmittel, Am Rheinfels 2, 79761 Waldshut-Tiengen</v>
      </c>
      <c r="F155" s="4" t="str">
        <f>_xlfn.XLOOKUP(D155,Datenbasis!A$3:A$16,Datenbasis!H$3:H$16)</f>
        <v>07751 878-116</v>
      </c>
      <c r="G155" s="4">
        <f>_xlfn.XLOOKUP(D155,Datenbasis!A$3:A$16,Datenbasis!F$3:F$16)</f>
        <v>107415596</v>
      </c>
    </row>
    <row r="156" spans="1:7" x14ac:dyDescent="0.2">
      <c r="A156" s="11" t="s">
        <v>292</v>
      </c>
      <c r="B156" s="11" t="s">
        <v>293</v>
      </c>
      <c r="C156" s="6"/>
      <c r="D156" s="3" t="s">
        <v>6</v>
      </c>
      <c r="E156" s="22" t="str">
        <f>_xlfn.XLOOKUP(D156,Datenbasis!A$3:A$16,Datenbasis!E$3:E$16)</f>
        <v>AOK - Die Gesundheitskasse Südlicher Oberrhein, CompetenceCenter Heilmittel, Fahnenbergplatz 6, 79098 Freiburg</v>
      </c>
      <c r="F156" s="4" t="str">
        <f>_xlfn.XLOOKUP(D156,Datenbasis!A$3:A$16,Datenbasis!H$3:H$16)</f>
        <v>07641 5802-15</v>
      </c>
      <c r="G156" s="4">
        <f>_xlfn.XLOOKUP(D156,Datenbasis!A$3:A$16,Datenbasis!F$3:F$16)</f>
        <v>107415518</v>
      </c>
    </row>
    <row r="157" spans="1:7" x14ac:dyDescent="0.2">
      <c r="A157" s="11" t="s">
        <v>294</v>
      </c>
      <c r="B157" s="11" t="s">
        <v>295</v>
      </c>
      <c r="C157" s="6"/>
      <c r="D157" s="3" t="s">
        <v>10</v>
      </c>
      <c r="E157" s="22" t="str">
        <f>_xlfn.XLOOKUP(D157,Datenbasis!A$3:A$16,Datenbasis!E$3:E$16)</f>
        <v>AOK - Die Gesundheitskasse Hochrhein-Bodensee, CompetenceCenter Heilmittel, Am Rheinfels 2, 79761 Waldshut-Tiengen</v>
      </c>
      <c r="F157" s="4" t="str">
        <f>_xlfn.XLOOKUP(D157,Datenbasis!A$3:A$16,Datenbasis!H$3:H$16)</f>
        <v>07751 878-116</v>
      </c>
      <c r="G157" s="4">
        <f>_xlfn.XLOOKUP(D157,Datenbasis!A$3:A$16,Datenbasis!F$3:F$16)</f>
        <v>107415596</v>
      </c>
    </row>
    <row r="158" spans="1:7" x14ac:dyDescent="0.2">
      <c r="A158" s="11" t="s">
        <v>296</v>
      </c>
      <c r="B158" s="11" t="s">
        <v>297</v>
      </c>
      <c r="C158" s="6"/>
      <c r="D158" s="3" t="s">
        <v>6</v>
      </c>
      <c r="E158" s="22" t="str">
        <f>_xlfn.XLOOKUP(D158,Datenbasis!A$3:A$16,Datenbasis!E$3:E$16)</f>
        <v>AOK - Die Gesundheitskasse Südlicher Oberrhein, CompetenceCenter Heilmittel, Fahnenbergplatz 6, 79098 Freiburg</v>
      </c>
      <c r="F158" s="4" t="str">
        <f>_xlfn.XLOOKUP(D158,Datenbasis!A$3:A$16,Datenbasis!H$3:H$16)</f>
        <v>07641 5802-15</v>
      </c>
      <c r="G158" s="4">
        <f>_xlfn.XLOOKUP(D158,Datenbasis!A$3:A$16,Datenbasis!F$3:F$16)</f>
        <v>107415518</v>
      </c>
    </row>
    <row r="159" spans="1:7" x14ac:dyDescent="0.2">
      <c r="A159" s="11" t="s">
        <v>298</v>
      </c>
      <c r="B159" s="11" t="s">
        <v>299</v>
      </c>
      <c r="C159" s="6"/>
      <c r="D159" s="3" t="s">
        <v>10</v>
      </c>
      <c r="E159" s="22" t="str">
        <f>_xlfn.XLOOKUP(D159,Datenbasis!A$3:A$16,Datenbasis!E$3:E$16)</f>
        <v>AOK - Die Gesundheitskasse Hochrhein-Bodensee, CompetenceCenter Heilmittel, Am Rheinfels 2, 79761 Waldshut-Tiengen</v>
      </c>
      <c r="F159" s="4" t="str">
        <f>_xlfn.XLOOKUP(D159,Datenbasis!A$3:A$16,Datenbasis!H$3:H$16)</f>
        <v>07751 878-116</v>
      </c>
      <c r="G159" s="4">
        <f>_xlfn.XLOOKUP(D159,Datenbasis!A$3:A$16,Datenbasis!F$3:F$16)</f>
        <v>107415596</v>
      </c>
    </row>
    <row r="160" spans="1:7" x14ac:dyDescent="0.2">
      <c r="A160" s="11" t="s">
        <v>300</v>
      </c>
      <c r="B160" s="11" t="s">
        <v>301</v>
      </c>
      <c r="C160" s="6"/>
      <c r="D160" s="3" t="s">
        <v>6</v>
      </c>
      <c r="E160" s="22" t="str">
        <f>_xlfn.XLOOKUP(D160,Datenbasis!A$3:A$16,Datenbasis!E$3:E$16)</f>
        <v>AOK - Die Gesundheitskasse Südlicher Oberrhein, CompetenceCenter Heilmittel, Fahnenbergplatz 6, 79098 Freiburg</v>
      </c>
      <c r="F160" s="4" t="str">
        <f>_xlfn.XLOOKUP(D160,Datenbasis!A$3:A$16,Datenbasis!H$3:H$16)</f>
        <v>07641 5802-15</v>
      </c>
      <c r="G160" s="4">
        <f>_xlfn.XLOOKUP(D160,Datenbasis!A$3:A$16,Datenbasis!F$3:F$16)</f>
        <v>107415518</v>
      </c>
    </row>
    <row r="161" spans="1:7" x14ac:dyDescent="0.2">
      <c r="A161" s="11" t="s">
        <v>302</v>
      </c>
      <c r="B161" s="11" t="s">
        <v>303</v>
      </c>
      <c r="C161" s="6"/>
      <c r="D161" s="3" t="s">
        <v>10</v>
      </c>
      <c r="E161" s="22" t="str">
        <f>_xlfn.XLOOKUP(D161,Datenbasis!A$3:A$16,Datenbasis!E$3:E$16)</f>
        <v>AOK - Die Gesundheitskasse Hochrhein-Bodensee, CompetenceCenter Heilmittel, Am Rheinfels 2, 79761 Waldshut-Tiengen</v>
      </c>
      <c r="F161" s="4" t="str">
        <f>_xlfn.XLOOKUP(D161,Datenbasis!A$3:A$16,Datenbasis!H$3:H$16)</f>
        <v>07751 878-116</v>
      </c>
      <c r="G161" s="4">
        <f>_xlfn.XLOOKUP(D161,Datenbasis!A$3:A$16,Datenbasis!F$3:F$16)</f>
        <v>107415596</v>
      </c>
    </row>
    <row r="162" spans="1:7" x14ac:dyDescent="0.2">
      <c r="A162" s="11" t="s">
        <v>304</v>
      </c>
      <c r="B162" s="11" t="s">
        <v>305</v>
      </c>
      <c r="C162" s="6"/>
      <c r="D162" s="3" t="s">
        <v>6</v>
      </c>
      <c r="E162" s="22" t="str">
        <f>_xlfn.XLOOKUP(D162,Datenbasis!A$3:A$16,Datenbasis!E$3:E$16)</f>
        <v>AOK - Die Gesundheitskasse Südlicher Oberrhein, CompetenceCenter Heilmittel, Fahnenbergplatz 6, 79098 Freiburg</v>
      </c>
      <c r="F162" s="4" t="str">
        <f>_xlfn.XLOOKUP(D162,Datenbasis!A$3:A$16,Datenbasis!H$3:H$16)</f>
        <v>07641 5802-15</v>
      </c>
      <c r="G162" s="4">
        <f>_xlfn.XLOOKUP(D162,Datenbasis!A$3:A$16,Datenbasis!F$3:F$16)</f>
        <v>107415518</v>
      </c>
    </row>
    <row r="163" spans="1:7" x14ac:dyDescent="0.2">
      <c r="A163" s="11" t="s">
        <v>306</v>
      </c>
      <c r="B163" s="11" t="s">
        <v>307</v>
      </c>
      <c r="C163" s="6"/>
      <c r="D163" s="3" t="s">
        <v>10</v>
      </c>
      <c r="E163" s="22" t="str">
        <f>_xlfn.XLOOKUP(D163,Datenbasis!A$3:A$16,Datenbasis!E$3:E$16)</f>
        <v>AOK - Die Gesundheitskasse Hochrhein-Bodensee, CompetenceCenter Heilmittel, Am Rheinfels 2, 79761 Waldshut-Tiengen</v>
      </c>
      <c r="F163" s="4" t="str">
        <f>_xlfn.XLOOKUP(D163,Datenbasis!A$3:A$16,Datenbasis!H$3:H$16)</f>
        <v>07751 878-116</v>
      </c>
      <c r="G163" s="4">
        <f>_xlfn.XLOOKUP(D163,Datenbasis!A$3:A$16,Datenbasis!F$3:F$16)</f>
        <v>107415596</v>
      </c>
    </row>
    <row r="164" spans="1:7" x14ac:dyDescent="0.2">
      <c r="A164" s="11" t="s">
        <v>308</v>
      </c>
      <c r="B164" s="11" t="s">
        <v>309</v>
      </c>
      <c r="C164" s="6"/>
      <c r="D164" s="3" t="s">
        <v>6</v>
      </c>
      <c r="E164" s="22" t="str">
        <f>_xlfn.XLOOKUP(D164,Datenbasis!A$3:A$16,Datenbasis!E$3:E$16)</f>
        <v>AOK - Die Gesundheitskasse Südlicher Oberrhein, CompetenceCenter Heilmittel, Fahnenbergplatz 6, 79098 Freiburg</v>
      </c>
      <c r="F164" s="4" t="str">
        <f>_xlfn.XLOOKUP(D164,Datenbasis!A$3:A$16,Datenbasis!H$3:H$16)</f>
        <v>07641 5802-15</v>
      </c>
      <c r="G164" s="4">
        <f>_xlfn.XLOOKUP(D164,Datenbasis!A$3:A$16,Datenbasis!F$3:F$16)</f>
        <v>107415518</v>
      </c>
    </row>
    <row r="165" spans="1:7" x14ac:dyDescent="0.2">
      <c r="A165" s="11" t="s">
        <v>310</v>
      </c>
      <c r="B165" s="11" t="s">
        <v>311</v>
      </c>
      <c r="C165" s="6"/>
      <c r="D165" s="3" t="s">
        <v>10</v>
      </c>
      <c r="E165" s="22" t="str">
        <f>_xlfn.XLOOKUP(D165,Datenbasis!A$3:A$16,Datenbasis!E$3:E$16)</f>
        <v>AOK - Die Gesundheitskasse Hochrhein-Bodensee, CompetenceCenter Heilmittel, Am Rheinfels 2, 79761 Waldshut-Tiengen</v>
      </c>
      <c r="F165" s="4" t="str">
        <f>_xlfn.XLOOKUP(D165,Datenbasis!A$3:A$16,Datenbasis!H$3:H$16)</f>
        <v>07751 878-116</v>
      </c>
      <c r="G165" s="4">
        <f>_xlfn.XLOOKUP(D165,Datenbasis!A$3:A$16,Datenbasis!F$3:F$16)</f>
        <v>107415596</v>
      </c>
    </row>
    <row r="166" spans="1:7" x14ac:dyDescent="0.2">
      <c r="A166" s="11" t="s">
        <v>312</v>
      </c>
      <c r="B166" s="11" t="s">
        <v>313</v>
      </c>
      <c r="C166" s="6"/>
      <c r="D166" s="3" t="s">
        <v>6</v>
      </c>
      <c r="E166" s="22" t="str">
        <f>_xlfn.XLOOKUP(D166,Datenbasis!A$3:A$16,Datenbasis!E$3:E$16)</f>
        <v>AOK - Die Gesundheitskasse Südlicher Oberrhein, CompetenceCenter Heilmittel, Fahnenbergplatz 6, 79098 Freiburg</v>
      </c>
      <c r="F166" s="4" t="str">
        <f>_xlfn.XLOOKUP(D166,Datenbasis!A$3:A$16,Datenbasis!H$3:H$16)</f>
        <v>07641 5802-15</v>
      </c>
      <c r="G166" s="4">
        <f>_xlfn.XLOOKUP(D166,Datenbasis!A$3:A$16,Datenbasis!F$3:F$16)</f>
        <v>107415518</v>
      </c>
    </row>
    <row r="167" spans="1:7" x14ac:dyDescent="0.2">
      <c r="A167" s="11" t="s">
        <v>314</v>
      </c>
      <c r="B167" s="11" t="s">
        <v>314</v>
      </c>
      <c r="C167" s="6"/>
      <c r="D167" s="3" t="s">
        <v>10</v>
      </c>
      <c r="E167" s="22" t="str">
        <f>_xlfn.XLOOKUP(D167,Datenbasis!A$3:A$16,Datenbasis!E$3:E$16)</f>
        <v>AOK - Die Gesundheitskasse Hochrhein-Bodensee, CompetenceCenter Heilmittel, Am Rheinfels 2, 79761 Waldshut-Tiengen</v>
      </c>
      <c r="F167" s="4" t="str">
        <f>_xlfn.XLOOKUP(D167,Datenbasis!A$3:A$16,Datenbasis!H$3:H$16)</f>
        <v>07751 878-116</v>
      </c>
      <c r="G167" s="4">
        <f>_xlfn.XLOOKUP(D167,Datenbasis!A$3:A$16,Datenbasis!F$3:F$16)</f>
        <v>107415596</v>
      </c>
    </row>
    <row r="168" spans="1:7" x14ac:dyDescent="0.2">
      <c r="A168" s="11" t="s">
        <v>315</v>
      </c>
      <c r="B168" s="11" t="s">
        <v>315</v>
      </c>
      <c r="C168" s="6"/>
      <c r="D168" s="3" t="s">
        <v>6</v>
      </c>
      <c r="E168" s="22" t="str">
        <f>_xlfn.XLOOKUP(D168,Datenbasis!A$3:A$16,Datenbasis!E$3:E$16)</f>
        <v>AOK - Die Gesundheitskasse Südlicher Oberrhein, CompetenceCenter Heilmittel, Fahnenbergplatz 6, 79098 Freiburg</v>
      </c>
      <c r="F168" s="4" t="str">
        <f>_xlfn.XLOOKUP(D168,Datenbasis!A$3:A$16,Datenbasis!H$3:H$16)</f>
        <v>07641 5802-15</v>
      </c>
      <c r="G168" s="4">
        <f>_xlfn.XLOOKUP(D168,Datenbasis!A$3:A$16,Datenbasis!F$3:F$16)</f>
        <v>107415518</v>
      </c>
    </row>
    <row r="169" spans="1:7" x14ac:dyDescent="0.2">
      <c r="A169" s="11" t="s">
        <v>316</v>
      </c>
      <c r="B169" s="11" t="s">
        <v>316</v>
      </c>
      <c r="C169" s="6"/>
      <c r="D169" s="3" t="s">
        <v>10</v>
      </c>
      <c r="E169" s="22" t="str">
        <f>_xlfn.XLOOKUP(D169,Datenbasis!A$3:A$16,Datenbasis!E$3:E$16)</f>
        <v>AOK - Die Gesundheitskasse Hochrhein-Bodensee, CompetenceCenter Heilmittel, Am Rheinfels 2, 79761 Waldshut-Tiengen</v>
      </c>
      <c r="F169" s="4" t="str">
        <f>_xlfn.XLOOKUP(D169,Datenbasis!A$3:A$16,Datenbasis!H$3:H$16)</f>
        <v>07751 878-116</v>
      </c>
      <c r="G169" s="4">
        <f>_xlfn.XLOOKUP(D169,Datenbasis!A$3:A$16,Datenbasis!F$3:F$16)</f>
        <v>107415596</v>
      </c>
    </row>
    <row r="170" spans="1:7" x14ac:dyDescent="0.2">
      <c r="A170" s="11" t="s">
        <v>317</v>
      </c>
      <c r="B170" s="11" t="s">
        <v>317</v>
      </c>
      <c r="C170" s="6"/>
      <c r="D170" s="3" t="s">
        <v>6</v>
      </c>
      <c r="E170" s="22" t="str">
        <f>_xlfn.XLOOKUP(D170,Datenbasis!A$3:A$16,Datenbasis!E$3:E$16)</f>
        <v>AOK - Die Gesundheitskasse Südlicher Oberrhein, CompetenceCenter Heilmittel, Fahnenbergplatz 6, 79098 Freiburg</v>
      </c>
      <c r="F170" s="4" t="str">
        <f>_xlfn.XLOOKUP(D170,Datenbasis!A$3:A$16,Datenbasis!H$3:H$16)</f>
        <v>07641 5802-15</v>
      </c>
      <c r="G170" s="4">
        <f>_xlfn.XLOOKUP(D170,Datenbasis!A$3:A$16,Datenbasis!F$3:F$16)</f>
        <v>107415518</v>
      </c>
    </row>
    <row r="171" spans="1:7" x14ac:dyDescent="0.2">
      <c r="A171" s="11" t="s">
        <v>318</v>
      </c>
      <c r="B171" s="11" t="s">
        <v>318</v>
      </c>
      <c r="C171" s="6"/>
      <c r="D171" s="3" t="s">
        <v>10</v>
      </c>
      <c r="E171" s="22" t="str">
        <f>_xlfn.XLOOKUP(D171,Datenbasis!A$3:A$16,Datenbasis!E$3:E$16)</f>
        <v>AOK - Die Gesundheitskasse Hochrhein-Bodensee, CompetenceCenter Heilmittel, Am Rheinfels 2, 79761 Waldshut-Tiengen</v>
      </c>
      <c r="F171" s="4" t="str">
        <f>_xlfn.XLOOKUP(D171,Datenbasis!A$3:A$16,Datenbasis!H$3:H$16)</f>
        <v>07751 878-116</v>
      </c>
      <c r="G171" s="4">
        <f>_xlfn.XLOOKUP(D171,Datenbasis!A$3:A$16,Datenbasis!F$3:F$16)</f>
        <v>107415596</v>
      </c>
    </row>
    <row r="172" spans="1:7" x14ac:dyDescent="0.2">
      <c r="A172" s="8" t="s">
        <v>503</v>
      </c>
      <c r="B172" s="8" t="s">
        <v>319</v>
      </c>
      <c r="C172" s="5"/>
      <c r="D172" s="6" t="s">
        <v>18</v>
      </c>
      <c r="E172" s="22" t="str">
        <f>_xlfn.XLOOKUP(D172,Datenbasis!A$3:A$16,Datenbasis!E$3:E$16)</f>
        <v>AOK - Die Gesundheitskasse Ulm-Biberach, CompetenceCenter Heilmittel, Zeppelinring 2-4, 88400 Biberach</v>
      </c>
      <c r="F172" s="4" t="str">
        <f>_xlfn.XLOOKUP(D172,Datenbasis!A$3:A$16,Datenbasis!H$3:H$16)</f>
        <v>07351 501-358</v>
      </c>
      <c r="G172" s="4">
        <f>_xlfn.XLOOKUP(D172,Datenbasis!A$3:A$16,Datenbasis!F$3:F$16)</f>
        <v>107815783</v>
      </c>
    </row>
    <row r="173" spans="1:7" x14ac:dyDescent="0.2">
      <c r="A173" s="11" t="s">
        <v>320</v>
      </c>
      <c r="B173" s="11" t="s">
        <v>321</v>
      </c>
      <c r="C173" s="6"/>
      <c r="D173" s="6" t="s">
        <v>44</v>
      </c>
      <c r="E173" s="22" t="str">
        <f>_xlfn.XLOOKUP(D173,Datenbasis!A$3:A$16,Datenbasis!E$3:E$16)</f>
        <v>AOK - Die Gesundheitskasse Ostwürttemberg, CompetenceCenter Heilmittel, Wilhelmstraße 114, 89518 Heidenheim</v>
      </c>
      <c r="F173" s="4" t="str">
        <f>_xlfn.XLOOKUP(D173,Datenbasis!A$3:A$16,Datenbasis!H$3:H$16)</f>
        <v>07321 314-164</v>
      </c>
      <c r="G173" s="4">
        <f>_xlfn.XLOOKUP(D173,Datenbasis!A$3:A$16,Datenbasis!F$3:F$16)</f>
        <v>108018564</v>
      </c>
    </row>
    <row r="174" spans="1:7" x14ac:dyDescent="0.2">
      <c r="A174" s="8" t="s">
        <v>322</v>
      </c>
      <c r="B174" s="8" t="s">
        <v>323</v>
      </c>
      <c r="C174" s="5"/>
      <c r="D174" s="6" t="s">
        <v>18</v>
      </c>
      <c r="E174" s="22" t="str">
        <f>_xlfn.XLOOKUP(D174,Datenbasis!A$3:A$16,Datenbasis!E$3:E$16)</f>
        <v>AOK - Die Gesundheitskasse Ulm-Biberach, CompetenceCenter Heilmittel, Zeppelinring 2-4, 88400 Biberach</v>
      </c>
      <c r="F174" s="4" t="str">
        <f>_xlfn.XLOOKUP(D174,Datenbasis!A$3:A$16,Datenbasis!H$3:H$16)</f>
        <v>07351 501-358</v>
      </c>
      <c r="G174" s="4">
        <f>_xlfn.XLOOKUP(D174,Datenbasis!A$3:A$16,Datenbasis!F$3:F$16)</f>
        <v>107815783</v>
      </c>
    </row>
    <row r="175" spans="1:7" x14ac:dyDescent="0.2">
      <c r="A175" s="11" t="s">
        <v>324</v>
      </c>
      <c r="B175" s="11" t="s">
        <v>325</v>
      </c>
      <c r="C175" s="6"/>
      <c r="D175" s="3" t="s">
        <v>3</v>
      </c>
      <c r="E175" s="22" t="str">
        <f>_xlfn.XLOOKUP(D175,Datenbasis!A$3:A$16,Datenbasis!E$3:E$16)</f>
        <v>AOK - Die Gesundheitskasse Bodensee-Oberschwaben, CompetenceCenter Heilmittel, In der Au 5, 72488 Sigmaringen</v>
      </c>
      <c r="F175" s="4" t="str">
        <f>_xlfn.XLOOKUP(D175,Datenbasis!A$3:A$16,Datenbasis!H$3:H$16)</f>
        <v>07571 105-221</v>
      </c>
      <c r="G175" s="4">
        <f>_xlfn.XLOOKUP(D175,Datenbasis!A$3:A$16,Datenbasis!F$3:F$16)</f>
        <v>107815749</v>
      </c>
    </row>
    <row r="176" spans="1:7" x14ac:dyDescent="0.2">
      <c r="A176" s="11" t="s">
        <v>326</v>
      </c>
      <c r="B176" s="8" t="s">
        <v>326</v>
      </c>
      <c r="C176" s="6" t="s">
        <v>502</v>
      </c>
      <c r="D176" s="6" t="s">
        <v>18</v>
      </c>
      <c r="E176" s="22" t="str">
        <f>_xlfn.XLOOKUP(D176,Datenbasis!A$3:A$16,Datenbasis!E$3:E$16)</f>
        <v>AOK - Die Gesundheitskasse Ulm-Biberach, CompetenceCenter Heilmittel, Zeppelinring 2-4, 88400 Biberach</v>
      </c>
      <c r="F176" s="4" t="str">
        <f>_xlfn.XLOOKUP(D176,Datenbasis!A$3:A$16,Datenbasis!H$3:H$16)</f>
        <v>07351 501-358</v>
      </c>
      <c r="G176" s="4">
        <f>_xlfn.XLOOKUP(D176,Datenbasis!A$3:A$16,Datenbasis!F$3:F$16)</f>
        <v>107815783</v>
      </c>
    </row>
    <row r="177" spans="1:7" x14ac:dyDescent="0.2">
      <c r="A177" s="11" t="s">
        <v>326</v>
      </c>
      <c r="B177" s="8" t="s">
        <v>327</v>
      </c>
      <c r="C177" s="6" t="s">
        <v>5</v>
      </c>
      <c r="D177" s="6" t="s">
        <v>3</v>
      </c>
      <c r="E177" s="22" t="str">
        <f>_xlfn.XLOOKUP(D177,Datenbasis!A$3:A$16,Datenbasis!E$3:E$16)</f>
        <v>AOK - Die Gesundheitskasse Bodensee-Oberschwaben, CompetenceCenter Heilmittel, In der Au 5, 72488 Sigmaringen</v>
      </c>
      <c r="F177" s="4" t="str">
        <f>_xlfn.XLOOKUP(D177,Datenbasis!A$3:A$16,Datenbasis!H$3:H$16)</f>
        <v>07571 105-221</v>
      </c>
      <c r="G177" s="4">
        <f>_xlfn.XLOOKUP(D177,Datenbasis!A$3:A$16,Datenbasis!F$3:F$16)</f>
        <v>107815749</v>
      </c>
    </row>
    <row r="178" spans="1:7" x14ac:dyDescent="0.2">
      <c r="A178" s="11" t="s">
        <v>328</v>
      </c>
      <c r="B178" s="11" t="s">
        <v>329</v>
      </c>
      <c r="C178" s="6"/>
      <c r="D178" s="3" t="s">
        <v>3</v>
      </c>
      <c r="E178" s="22" t="str">
        <f>_xlfn.XLOOKUP(D178,Datenbasis!A$3:A$16,Datenbasis!E$3:E$16)</f>
        <v>AOK - Die Gesundheitskasse Bodensee-Oberschwaben, CompetenceCenter Heilmittel, In der Au 5, 72488 Sigmaringen</v>
      </c>
      <c r="F178" s="4" t="str">
        <f>_xlfn.XLOOKUP(D178,Datenbasis!A$3:A$16,Datenbasis!H$3:H$16)</f>
        <v>07571 105-221</v>
      </c>
      <c r="G178" s="4">
        <f>_xlfn.XLOOKUP(D178,Datenbasis!A$3:A$16,Datenbasis!F$3:F$16)</f>
        <v>107815749</v>
      </c>
    </row>
    <row r="179" spans="1:7" x14ac:dyDescent="0.2">
      <c r="A179" s="11" t="s">
        <v>330</v>
      </c>
      <c r="B179" s="11" t="s">
        <v>330</v>
      </c>
      <c r="C179" s="6" t="s">
        <v>331</v>
      </c>
      <c r="D179" s="6" t="s">
        <v>18</v>
      </c>
      <c r="E179" s="22" t="str">
        <f>_xlfn.XLOOKUP(D179,Datenbasis!A$3:A$16,Datenbasis!E$3:E$16)</f>
        <v>AOK - Die Gesundheitskasse Ulm-Biberach, CompetenceCenter Heilmittel, Zeppelinring 2-4, 88400 Biberach</v>
      </c>
      <c r="F179" s="4" t="str">
        <f>_xlfn.XLOOKUP(D179,Datenbasis!A$3:A$16,Datenbasis!H$3:H$16)</f>
        <v>07351 501-358</v>
      </c>
      <c r="G179" s="4">
        <f>_xlfn.XLOOKUP(D179,Datenbasis!A$3:A$16,Datenbasis!F$3:F$16)</f>
        <v>107815783</v>
      </c>
    </row>
    <row r="180" spans="1:7" x14ac:dyDescent="0.2">
      <c r="A180" s="11" t="s">
        <v>330</v>
      </c>
      <c r="B180" s="11" t="s">
        <v>332</v>
      </c>
      <c r="C180" s="6"/>
      <c r="D180" s="3" t="s">
        <v>3</v>
      </c>
      <c r="E180" s="22" t="str">
        <f>_xlfn.XLOOKUP(D180,Datenbasis!A$3:A$16,Datenbasis!E$3:E$16)</f>
        <v>AOK - Die Gesundheitskasse Bodensee-Oberschwaben, CompetenceCenter Heilmittel, In der Au 5, 72488 Sigmaringen</v>
      </c>
      <c r="F180" s="4" t="str">
        <f>_xlfn.XLOOKUP(D180,Datenbasis!A$3:A$16,Datenbasis!H$3:H$16)</f>
        <v>07571 105-221</v>
      </c>
      <c r="G180" s="4">
        <f>_xlfn.XLOOKUP(D180,Datenbasis!A$3:A$16,Datenbasis!F$3:F$16)</f>
        <v>107815749</v>
      </c>
    </row>
    <row r="181" spans="1:7" x14ac:dyDescent="0.2">
      <c r="A181" s="11" t="s">
        <v>333</v>
      </c>
      <c r="B181" s="11" t="s">
        <v>333</v>
      </c>
      <c r="C181" s="6"/>
      <c r="D181" s="6" t="s">
        <v>18</v>
      </c>
      <c r="E181" s="22" t="str">
        <f>_xlfn.XLOOKUP(D181,Datenbasis!A$3:A$16,Datenbasis!E$3:E$16)</f>
        <v>AOK - Die Gesundheitskasse Ulm-Biberach, CompetenceCenter Heilmittel, Zeppelinring 2-4, 88400 Biberach</v>
      </c>
      <c r="F181" s="4" t="str">
        <f>_xlfn.XLOOKUP(D181,Datenbasis!A$3:A$16,Datenbasis!H$3:H$16)</f>
        <v>07351 501-358</v>
      </c>
      <c r="G181" s="4">
        <f>_xlfn.XLOOKUP(D181,Datenbasis!A$3:A$16,Datenbasis!F$3:F$16)</f>
        <v>107815783</v>
      </c>
    </row>
    <row r="182" spans="1:7" x14ac:dyDescent="0.2">
      <c r="A182" s="11" t="s">
        <v>334</v>
      </c>
      <c r="B182" s="11" t="s">
        <v>335</v>
      </c>
      <c r="C182" s="6"/>
      <c r="D182" s="3" t="s">
        <v>3</v>
      </c>
      <c r="E182" s="22" t="str">
        <f>_xlfn.XLOOKUP(D182,Datenbasis!A$3:A$16,Datenbasis!E$3:E$16)</f>
        <v>AOK - Die Gesundheitskasse Bodensee-Oberschwaben, CompetenceCenter Heilmittel, In der Au 5, 72488 Sigmaringen</v>
      </c>
      <c r="F182" s="4" t="str">
        <f>_xlfn.XLOOKUP(D182,Datenbasis!A$3:A$16,Datenbasis!H$3:H$16)</f>
        <v>07571 105-221</v>
      </c>
      <c r="G182" s="4">
        <f>_xlfn.XLOOKUP(D182,Datenbasis!A$3:A$16,Datenbasis!F$3:F$16)</f>
        <v>107815749</v>
      </c>
    </row>
    <row r="183" spans="1:7" x14ac:dyDescent="0.2">
      <c r="A183" s="11" t="s">
        <v>336</v>
      </c>
      <c r="B183" s="11" t="s">
        <v>336</v>
      </c>
      <c r="C183" s="6"/>
      <c r="D183" s="6" t="s">
        <v>18</v>
      </c>
      <c r="E183" s="22" t="str">
        <f>_xlfn.XLOOKUP(D183,Datenbasis!A$3:A$16,Datenbasis!E$3:E$16)</f>
        <v>AOK - Die Gesundheitskasse Ulm-Biberach, CompetenceCenter Heilmittel, Zeppelinring 2-4, 88400 Biberach</v>
      </c>
      <c r="F183" s="4" t="str">
        <f>_xlfn.XLOOKUP(D183,Datenbasis!A$3:A$16,Datenbasis!H$3:H$16)</f>
        <v>07351 501-358</v>
      </c>
      <c r="G183" s="4">
        <f>_xlfn.XLOOKUP(D183,Datenbasis!A$3:A$16,Datenbasis!F$3:F$16)</f>
        <v>107815783</v>
      </c>
    </row>
    <row r="184" spans="1:7" x14ac:dyDescent="0.2">
      <c r="A184" s="11" t="s">
        <v>337</v>
      </c>
      <c r="B184" s="11" t="s">
        <v>338</v>
      </c>
      <c r="C184" s="6"/>
      <c r="D184" s="3" t="s">
        <v>3</v>
      </c>
      <c r="E184" s="22" t="str">
        <f>_xlfn.XLOOKUP(D184,Datenbasis!A$3:A$16,Datenbasis!E$3:E$16)</f>
        <v>AOK - Die Gesundheitskasse Bodensee-Oberschwaben, CompetenceCenter Heilmittel, In der Au 5, 72488 Sigmaringen</v>
      </c>
      <c r="F184" s="4" t="str">
        <f>_xlfn.XLOOKUP(D184,Datenbasis!A$3:A$16,Datenbasis!H$3:H$16)</f>
        <v>07571 105-221</v>
      </c>
      <c r="G184" s="4">
        <f>_xlfn.XLOOKUP(D184,Datenbasis!A$3:A$16,Datenbasis!F$3:F$16)</f>
        <v>107815749</v>
      </c>
    </row>
    <row r="185" spans="1:7" x14ac:dyDescent="0.2">
      <c r="A185" s="11" t="s">
        <v>339</v>
      </c>
      <c r="B185" s="11" t="s">
        <v>339</v>
      </c>
      <c r="C185" s="6"/>
      <c r="D185" s="6" t="s">
        <v>18</v>
      </c>
      <c r="E185" s="22" t="str">
        <f>_xlfn.XLOOKUP(D185,Datenbasis!A$3:A$16,Datenbasis!E$3:E$16)</f>
        <v>AOK - Die Gesundheitskasse Ulm-Biberach, CompetenceCenter Heilmittel, Zeppelinring 2-4, 88400 Biberach</v>
      </c>
      <c r="F185" s="4" t="str">
        <f>_xlfn.XLOOKUP(D185,Datenbasis!A$3:A$16,Datenbasis!H$3:H$16)</f>
        <v>07351 501-358</v>
      </c>
      <c r="G185" s="4">
        <f>_xlfn.XLOOKUP(D185,Datenbasis!A$3:A$16,Datenbasis!F$3:F$16)</f>
        <v>107815783</v>
      </c>
    </row>
    <row r="186" spans="1:7" x14ac:dyDescent="0.2">
      <c r="A186" s="11" t="s">
        <v>340</v>
      </c>
      <c r="B186" s="11" t="s">
        <v>341</v>
      </c>
      <c r="C186" s="6"/>
      <c r="D186" s="3" t="s">
        <v>3</v>
      </c>
      <c r="E186" s="22" t="str">
        <f>_xlfn.XLOOKUP(D186,Datenbasis!A$3:A$16,Datenbasis!E$3:E$16)</f>
        <v>AOK - Die Gesundheitskasse Bodensee-Oberschwaben, CompetenceCenter Heilmittel, In der Au 5, 72488 Sigmaringen</v>
      </c>
      <c r="F186" s="4" t="str">
        <f>_xlfn.XLOOKUP(D186,Datenbasis!A$3:A$16,Datenbasis!H$3:H$16)</f>
        <v>07571 105-221</v>
      </c>
      <c r="G186" s="4">
        <f>_xlfn.XLOOKUP(D186,Datenbasis!A$3:A$16,Datenbasis!F$3:F$16)</f>
        <v>107815749</v>
      </c>
    </row>
    <row r="187" spans="1:7" x14ac:dyDescent="0.2">
      <c r="A187" s="11" t="s">
        <v>342</v>
      </c>
      <c r="B187" s="11" t="s">
        <v>342</v>
      </c>
      <c r="C187" s="6"/>
      <c r="D187" s="6" t="s">
        <v>18</v>
      </c>
      <c r="E187" s="22" t="str">
        <f>_xlfn.XLOOKUP(D187,Datenbasis!A$3:A$16,Datenbasis!E$3:E$16)</f>
        <v>AOK - Die Gesundheitskasse Ulm-Biberach, CompetenceCenter Heilmittel, Zeppelinring 2-4, 88400 Biberach</v>
      </c>
      <c r="F187" s="4" t="str">
        <f>_xlfn.XLOOKUP(D187,Datenbasis!A$3:A$16,Datenbasis!H$3:H$16)</f>
        <v>07351 501-358</v>
      </c>
      <c r="G187" s="4">
        <f>_xlfn.XLOOKUP(D187,Datenbasis!A$3:A$16,Datenbasis!F$3:F$16)</f>
        <v>107815783</v>
      </c>
    </row>
    <row r="188" spans="1:7" x14ac:dyDescent="0.2">
      <c r="A188" s="11" t="s">
        <v>343</v>
      </c>
      <c r="B188" s="11" t="s">
        <v>344</v>
      </c>
      <c r="C188" s="6"/>
      <c r="D188" s="3" t="s">
        <v>3</v>
      </c>
      <c r="E188" s="22" t="str">
        <f>_xlfn.XLOOKUP(D188,Datenbasis!A$3:A$16,Datenbasis!E$3:E$16)</f>
        <v>AOK - Die Gesundheitskasse Bodensee-Oberschwaben, CompetenceCenter Heilmittel, In der Au 5, 72488 Sigmaringen</v>
      </c>
      <c r="F188" s="4" t="str">
        <f>_xlfn.XLOOKUP(D188,Datenbasis!A$3:A$16,Datenbasis!H$3:H$16)</f>
        <v>07571 105-221</v>
      </c>
      <c r="G188" s="4">
        <f>_xlfn.XLOOKUP(D188,Datenbasis!A$3:A$16,Datenbasis!F$3:F$16)</f>
        <v>107815749</v>
      </c>
    </row>
    <row r="189" spans="1:7" x14ac:dyDescent="0.2">
      <c r="A189" s="11" t="s">
        <v>345</v>
      </c>
      <c r="B189" s="11" t="s">
        <v>346</v>
      </c>
      <c r="C189" s="6"/>
      <c r="D189" s="6" t="s">
        <v>18</v>
      </c>
      <c r="E189" s="22" t="str">
        <f>_xlfn.XLOOKUP(D189,Datenbasis!A$3:A$16,Datenbasis!E$3:E$16)</f>
        <v>AOK - Die Gesundheitskasse Ulm-Biberach, CompetenceCenter Heilmittel, Zeppelinring 2-4, 88400 Biberach</v>
      </c>
      <c r="F189" s="4" t="str">
        <f>_xlfn.XLOOKUP(D189,Datenbasis!A$3:A$16,Datenbasis!H$3:H$16)</f>
        <v>07351 501-358</v>
      </c>
      <c r="G189" s="4">
        <f>_xlfn.XLOOKUP(D189,Datenbasis!A$3:A$16,Datenbasis!F$3:F$16)</f>
        <v>107815783</v>
      </c>
    </row>
    <row r="190" spans="1:7" x14ac:dyDescent="0.2">
      <c r="A190" s="11" t="s">
        <v>347</v>
      </c>
      <c r="B190" s="11" t="s">
        <v>348</v>
      </c>
      <c r="C190" s="6"/>
      <c r="D190" s="3" t="s">
        <v>3</v>
      </c>
      <c r="E190" s="22" t="str">
        <f>_xlfn.XLOOKUP(D190,Datenbasis!A$3:A$16,Datenbasis!E$3:E$16)</f>
        <v>AOK - Die Gesundheitskasse Bodensee-Oberschwaben, CompetenceCenter Heilmittel, In der Au 5, 72488 Sigmaringen</v>
      </c>
      <c r="F190" s="4" t="str">
        <f>_xlfn.XLOOKUP(D190,Datenbasis!A$3:A$16,Datenbasis!H$3:H$16)</f>
        <v>07571 105-221</v>
      </c>
      <c r="G190" s="4">
        <f>_xlfn.XLOOKUP(D190,Datenbasis!A$3:A$16,Datenbasis!F$3:F$16)</f>
        <v>107815749</v>
      </c>
    </row>
    <row r="191" spans="1:7" x14ac:dyDescent="0.2">
      <c r="A191" s="11" t="s">
        <v>349</v>
      </c>
      <c r="B191" s="11" t="s">
        <v>349</v>
      </c>
      <c r="C191" s="6"/>
      <c r="D191" s="6" t="s">
        <v>18</v>
      </c>
      <c r="E191" s="22" t="str">
        <f>_xlfn.XLOOKUP(D191,Datenbasis!A$3:A$16,Datenbasis!E$3:E$16)</f>
        <v>AOK - Die Gesundheitskasse Ulm-Biberach, CompetenceCenter Heilmittel, Zeppelinring 2-4, 88400 Biberach</v>
      </c>
      <c r="F191" s="4" t="str">
        <f>_xlfn.XLOOKUP(D191,Datenbasis!A$3:A$16,Datenbasis!H$3:H$16)</f>
        <v>07351 501-358</v>
      </c>
      <c r="G191" s="4">
        <f>_xlfn.XLOOKUP(D191,Datenbasis!A$3:A$16,Datenbasis!F$3:F$16)</f>
        <v>107815783</v>
      </c>
    </row>
    <row r="192" spans="1:7" x14ac:dyDescent="0.2">
      <c r="A192" s="11" t="s">
        <v>350</v>
      </c>
      <c r="B192" s="11" t="s">
        <v>351</v>
      </c>
      <c r="C192" s="6"/>
      <c r="D192" s="6" t="s">
        <v>18</v>
      </c>
      <c r="E192" s="22" t="str">
        <f>_xlfn.XLOOKUP(D192,Datenbasis!A$3:A$16,Datenbasis!E$3:E$16)</f>
        <v>AOK - Die Gesundheitskasse Ulm-Biberach, CompetenceCenter Heilmittel, Zeppelinring 2-4, 88400 Biberach</v>
      </c>
      <c r="F192" s="4" t="str">
        <f>_xlfn.XLOOKUP(D192,Datenbasis!A$3:A$16,Datenbasis!H$3:H$16)</f>
        <v>07351 501-358</v>
      </c>
      <c r="G192" s="4">
        <f>_xlfn.XLOOKUP(D192,Datenbasis!A$3:A$16,Datenbasis!F$3:F$16)</f>
        <v>107815783</v>
      </c>
    </row>
    <row r="193" spans="1:7" x14ac:dyDescent="0.2">
      <c r="A193" s="11" t="s">
        <v>352</v>
      </c>
      <c r="B193" s="11" t="s">
        <v>353</v>
      </c>
      <c r="C193" s="6"/>
      <c r="D193" s="3" t="s">
        <v>3</v>
      </c>
      <c r="E193" s="22" t="str">
        <f>_xlfn.XLOOKUP(D193,Datenbasis!A$3:A$16,Datenbasis!E$3:E$16)</f>
        <v>AOK - Die Gesundheitskasse Bodensee-Oberschwaben, CompetenceCenter Heilmittel, In der Au 5, 72488 Sigmaringen</v>
      </c>
      <c r="F193" s="4" t="str">
        <f>_xlfn.XLOOKUP(D193,Datenbasis!A$3:A$16,Datenbasis!H$3:H$16)</f>
        <v>07571 105-221</v>
      </c>
      <c r="G193" s="4">
        <f>_xlfn.XLOOKUP(D193,Datenbasis!A$3:A$16,Datenbasis!F$3:F$16)</f>
        <v>107815749</v>
      </c>
    </row>
    <row r="194" spans="1:7" x14ac:dyDescent="0.2">
      <c r="A194" s="11" t="s">
        <v>353</v>
      </c>
      <c r="B194" s="11" t="s">
        <v>353</v>
      </c>
      <c r="C194" s="6" t="s">
        <v>354</v>
      </c>
      <c r="D194" s="6" t="s">
        <v>18</v>
      </c>
      <c r="E194" s="22" t="str">
        <f>_xlfn.XLOOKUP(D194,Datenbasis!A$3:A$16,Datenbasis!E$3:E$16)</f>
        <v>AOK - Die Gesundheitskasse Ulm-Biberach, CompetenceCenter Heilmittel, Zeppelinring 2-4, 88400 Biberach</v>
      </c>
      <c r="F194" s="4" t="str">
        <f>_xlfn.XLOOKUP(D194,Datenbasis!A$3:A$16,Datenbasis!H$3:H$16)</f>
        <v>07351 501-358</v>
      </c>
      <c r="G194" s="4">
        <f>_xlfn.XLOOKUP(D194,Datenbasis!A$3:A$16,Datenbasis!F$3:F$16)</f>
        <v>107815783</v>
      </c>
    </row>
    <row r="195" spans="1:7" x14ac:dyDescent="0.2">
      <c r="A195" s="11" t="s">
        <v>355</v>
      </c>
      <c r="B195" s="11" t="s">
        <v>355</v>
      </c>
      <c r="C195" s="6"/>
      <c r="D195" s="6" t="s">
        <v>18</v>
      </c>
      <c r="E195" s="22" t="str">
        <f>_xlfn.XLOOKUP(D195,Datenbasis!A$3:A$16,Datenbasis!E$3:E$16)</f>
        <v>AOK - Die Gesundheitskasse Ulm-Biberach, CompetenceCenter Heilmittel, Zeppelinring 2-4, 88400 Biberach</v>
      </c>
      <c r="F195" s="4" t="str">
        <f>_xlfn.XLOOKUP(D195,Datenbasis!A$3:A$16,Datenbasis!H$3:H$16)</f>
        <v>07351 501-358</v>
      </c>
      <c r="G195" s="4">
        <f>_xlfn.XLOOKUP(D195,Datenbasis!A$3:A$16,Datenbasis!F$3:F$16)</f>
        <v>107815783</v>
      </c>
    </row>
    <row r="196" spans="1:7" x14ac:dyDescent="0.2">
      <c r="A196" s="11" t="s">
        <v>356</v>
      </c>
      <c r="B196" s="11" t="s">
        <v>357</v>
      </c>
      <c r="C196" s="6"/>
      <c r="D196" s="3" t="s">
        <v>3</v>
      </c>
      <c r="E196" s="22" t="str">
        <f>_xlfn.XLOOKUP(D196,Datenbasis!A$3:A$16,Datenbasis!E$3:E$16)</f>
        <v>AOK - Die Gesundheitskasse Bodensee-Oberschwaben, CompetenceCenter Heilmittel, In der Au 5, 72488 Sigmaringen</v>
      </c>
      <c r="F196" s="4" t="str">
        <f>_xlfn.XLOOKUP(D196,Datenbasis!A$3:A$16,Datenbasis!H$3:H$16)</f>
        <v>07571 105-221</v>
      </c>
      <c r="G196" s="4">
        <f>_xlfn.XLOOKUP(D196,Datenbasis!A$3:A$16,Datenbasis!F$3:F$16)</f>
        <v>107815749</v>
      </c>
    </row>
    <row r="197" spans="1:7" ht="15" x14ac:dyDescent="0.25">
      <c r="A197" s="12" t="s">
        <v>358</v>
      </c>
      <c r="B197" s="12" t="s">
        <v>358</v>
      </c>
      <c r="C197" s="9" t="s">
        <v>359</v>
      </c>
      <c r="D197" s="9" t="s">
        <v>18</v>
      </c>
      <c r="E197" s="22" t="str">
        <f>_xlfn.XLOOKUP(D197,Datenbasis!A$3:A$16,Datenbasis!E$3:E$16)</f>
        <v>AOK - Die Gesundheitskasse Ulm-Biberach, CompetenceCenter Heilmittel, Zeppelinring 2-4, 88400 Biberach</v>
      </c>
      <c r="F197" s="4" t="str">
        <f>_xlfn.XLOOKUP(D197,Datenbasis!A$3:A$16,Datenbasis!H$3:H$16)</f>
        <v>07351 501-358</v>
      </c>
      <c r="G197" s="4">
        <f>_xlfn.XLOOKUP(D197,Datenbasis!A$3:A$16,Datenbasis!F$3:F$16)</f>
        <v>107815783</v>
      </c>
    </row>
    <row r="198" spans="1:7" ht="15" x14ac:dyDescent="0.25">
      <c r="A198" s="12" t="s">
        <v>360</v>
      </c>
      <c r="B198" s="12" t="s">
        <v>360</v>
      </c>
      <c r="C198" s="9" t="s">
        <v>361</v>
      </c>
      <c r="D198" s="9" t="s">
        <v>18</v>
      </c>
      <c r="E198" s="22" t="str">
        <f>_xlfn.XLOOKUP(D198,Datenbasis!A$3:A$16,Datenbasis!E$3:E$16)</f>
        <v>AOK - Die Gesundheitskasse Ulm-Biberach, CompetenceCenter Heilmittel, Zeppelinring 2-4, 88400 Biberach</v>
      </c>
      <c r="F198" s="4" t="str">
        <f>_xlfn.XLOOKUP(D198,Datenbasis!A$3:A$16,Datenbasis!H$3:H$16)</f>
        <v>07351 501-358</v>
      </c>
      <c r="G198" s="4">
        <f>_xlfn.XLOOKUP(D198,Datenbasis!A$3:A$16,Datenbasis!F$3:F$16)</f>
        <v>107815783</v>
      </c>
    </row>
    <row r="199" spans="1:7" ht="15" x14ac:dyDescent="0.25">
      <c r="A199" s="12" t="s">
        <v>362</v>
      </c>
      <c r="B199" s="12" t="s">
        <v>362</v>
      </c>
      <c r="C199" s="9" t="s">
        <v>363</v>
      </c>
      <c r="D199" s="9" t="s">
        <v>18</v>
      </c>
      <c r="E199" s="22" t="str">
        <f>_xlfn.XLOOKUP(D199,Datenbasis!A$3:A$16,Datenbasis!E$3:E$16)</f>
        <v>AOK - Die Gesundheitskasse Ulm-Biberach, CompetenceCenter Heilmittel, Zeppelinring 2-4, 88400 Biberach</v>
      </c>
      <c r="F199" s="4" t="str">
        <f>_xlfn.XLOOKUP(D199,Datenbasis!A$3:A$16,Datenbasis!H$3:H$16)</f>
        <v>07351 501-358</v>
      </c>
      <c r="G199" s="4">
        <f>_xlfn.XLOOKUP(D199,Datenbasis!A$3:A$16,Datenbasis!F$3:F$16)</f>
        <v>107815783</v>
      </c>
    </row>
    <row r="200" spans="1:7" ht="15" x14ac:dyDescent="0.25">
      <c r="A200" s="12" t="s">
        <v>364</v>
      </c>
      <c r="B200" s="12" t="s">
        <v>364</v>
      </c>
      <c r="C200" s="9" t="s">
        <v>365</v>
      </c>
      <c r="D200" s="9" t="s">
        <v>18</v>
      </c>
      <c r="E200" s="22" t="str">
        <f>_xlfn.XLOOKUP(D200,Datenbasis!A$3:A$16,Datenbasis!E$3:E$16)</f>
        <v>AOK - Die Gesundheitskasse Ulm-Biberach, CompetenceCenter Heilmittel, Zeppelinring 2-4, 88400 Biberach</v>
      </c>
      <c r="F200" s="4" t="str">
        <f>_xlfn.XLOOKUP(D200,Datenbasis!A$3:A$16,Datenbasis!H$3:H$16)</f>
        <v>07351 501-358</v>
      </c>
      <c r="G200" s="4">
        <f>_xlfn.XLOOKUP(D200,Datenbasis!A$3:A$16,Datenbasis!F$3:F$16)</f>
        <v>107815783</v>
      </c>
    </row>
    <row r="201" spans="1:7" ht="15" x14ac:dyDescent="0.25">
      <c r="A201" s="12" t="s">
        <v>366</v>
      </c>
      <c r="B201" s="12" t="s">
        <v>366</v>
      </c>
      <c r="C201" s="9" t="s">
        <v>367</v>
      </c>
      <c r="D201" s="9" t="s">
        <v>18</v>
      </c>
      <c r="E201" s="22" t="str">
        <f>_xlfn.XLOOKUP(D201,Datenbasis!A$3:A$16,Datenbasis!E$3:E$16)</f>
        <v>AOK - Die Gesundheitskasse Ulm-Biberach, CompetenceCenter Heilmittel, Zeppelinring 2-4, 88400 Biberach</v>
      </c>
      <c r="F201" s="4" t="str">
        <f>_xlfn.XLOOKUP(D201,Datenbasis!A$3:A$16,Datenbasis!H$3:H$16)</f>
        <v>07351 501-358</v>
      </c>
      <c r="G201" s="4">
        <f>_xlfn.XLOOKUP(D201,Datenbasis!A$3:A$16,Datenbasis!F$3:F$16)</f>
        <v>107815783</v>
      </c>
    </row>
    <row r="202" spans="1:7" ht="15" x14ac:dyDescent="0.25">
      <c r="A202" s="12" t="s">
        <v>368</v>
      </c>
      <c r="B202" s="12" t="s">
        <v>368</v>
      </c>
      <c r="C202" s="9" t="s">
        <v>369</v>
      </c>
      <c r="D202" s="9" t="s">
        <v>18</v>
      </c>
      <c r="E202" s="22" t="str">
        <f>_xlfn.XLOOKUP(D202,Datenbasis!A$3:A$16,Datenbasis!E$3:E$16)</f>
        <v>AOK - Die Gesundheitskasse Ulm-Biberach, CompetenceCenter Heilmittel, Zeppelinring 2-4, 88400 Biberach</v>
      </c>
      <c r="F202" s="4" t="str">
        <f>_xlfn.XLOOKUP(D202,Datenbasis!A$3:A$16,Datenbasis!H$3:H$16)</f>
        <v>07351 501-358</v>
      </c>
      <c r="G202" s="4">
        <f>_xlfn.XLOOKUP(D202,Datenbasis!A$3:A$16,Datenbasis!F$3:F$16)</f>
        <v>107815783</v>
      </c>
    </row>
    <row r="203" spans="1:7" ht="15" x14ac:dyDescent="0.25">
      <c r="A203" s="12" t="s">
        <v>370</v>
      </c>
      <c r="B203" s="12" t="s">
        <v>370</v>
      </c>
      <c r="C203" s="9" t="s">
        <v>371</v>
      </c>
      <c r="D203" s="9" t="s">
        <v>18</v>
      </c>
      <c r="E203" s="22" t="str">
        <f>_xlfn.XLOOKUP(D203,Datenbasis!A$3:A$16,Datenbasis!E$3:E$16)</f>
        <v>AOK - Die Gesundheitskasse Ulm-Biberach, CompetenceCenter Heilmittel, Zeppelinring 2-4, 88400 Biberach</v>
      </c>
      <c r="F203" s="4" t="str">
        <f>_xlfn.XLOOKUP(D203,Datenbasis!A$3:A$16,Datenbasis!H$3:H$16)</f>
        <v>07351 501-358</v>
      </c>
      <c r="G203" s="4">
        <f>_xlfn.XLOOKUP(D203,Datenbasis!A$3:A$16,Datenbasis!F$3:F$16)</f>
        <v>107815783</v>
      </c>
    </row>
    <row r="204" spans="1:7" ht="15" x14ac:dyDescent="0.25">
      <c r="A204" s="12" t="s">
        <v>372</v>
      </c>
      <c r="B204" s="12" t="s">
        <v>372</v>
      </c>
      <c r="C204" s="9" t="s">
        <v>373</v>
      </c>
      <c r="D204" s="9" t="s">
        <v>18</v>
      </c>
      <c r="E204" s="22" t="str">
        <f>_xlfn.XLOOKUP(D204,Datenbasis!A$3:A$16,Datenbasis!E$3:E$16)</f>
        <v>AOK - Die Gesundheitskasse Ulm-Biberach, CompetenceCenter Heilmittel, Zeppelinring 2-4, 88400 Biberach</v>
      </c>
      <c r="F204" s="4" t="str">
        <f>_xlfn.XLOOKUP(D204,Datenbasis!A$3:A$16,Datenbasis!H$3:H$16)</f>
        <v>07351 501-358</v>
      </c>
      <c r="G204" s="4">
        <f>_xlfn.XLOOKUP(D204,Datenbasis!A$3:A$16,Datenbasis!F$3:F$16)</f>
        <v>107815783</v>
      </c>
    </row>
    <row r="205" spans="1:7" ht="15" x14ac:dyDescent="0.25">
      <c r="A205" s="12" t="s">
        <v>374</v>
      </c>
      <c r="B205" s="12" t="s">
        <v>374</v>
      </c>
      <c r="C205" s="9" t="s">
        <v>375</v>
      </c>
      <c r="D205" s="9" t="s">
        <v>18</v>
      </c>
      <c r="E205" s="22" t="str">
        <f>_xlfn.XLOOKUP(D205,Datenbasis!A$3:A$16,Datenbasis!E$3:E$16)</f>
        <v>AOK - Die Gesundheitskasse Ulm-Biberach, CompetenceCenter Heilmittel, Zeppelinring 2-4, 88400 Biberach</v>
      </c>
      <c r="F205" s="4" t="str">
        <f>_xlfn.XLOOKUP(D205,Datenbasis!A$3:A$16,Datenbasis!H$3:H$16)</f>
        <v>07351 501-358</v>
      </c>
      <c r="G205" s="4">
        <f>_xlfn.XLOOKUP(D205,Datenbasis!A$3:A$16,Datenbasis!F$3:F$16)</f>
        <v>107815783</v>
      </c>
    </row>
    <row r="206" spans="1:7" ht="15" x14ac:dyDescent="0.25">
      <c r="A206" s="12" t="s">
        <v>376</v>
      </c>
      <c r="B206" s="12" t="s">
        <v>376</v>
      </c>
      <c r="C206" s="9"/>
      <c r="D206" s="9" t="s">
        <v>18</v>
      </c>
      <c r="E206" s="22" t="str">
        <f>_xlfn.XLOOKUP(D206,Datenbasis!A$3:A$16,Datenbasis!E$3:E$16)</f>
        <v>AOK - Die Gesundheitskasse Ulm-Biberach, CompetenceCenter Heilmittel, Zeppelinring 2-4, 88400 Biberach</v>
      </c>
      <c r="F206" s="4" t="str">
        <f>_xlfn.XLOOKUP(D206,Datenbasis!A$3:A$16,Datenbasis!H$3:H$16)</f>
        <v>07351 501-358</v>
      </c>
      <c r="G206" s="4">
        <f>_xlfn.XLOOKUP(D206,Datenbasis!A$3:A$16,Datenbasis!F$3:F$16)</f>
        <v>107815783</v>
      </c>
    </row>
    <row r="207" spans="1:7" x14ac:dyDescent="0.2">
      <c r="A207" s="11" t="s">
        <v>377</v>
      </c>
      <c r="B207" s="11" t="s">
        <v>378</v>
      </c>
      <c r="C207" s="6"/>
      <c r="D207" s="3" t="s">
        <v>3</v>
      </c>
      <c r="E207" s="22" t="str">
        <f>_xlfn.XLOOKUP(D207,Datenbasis!A$3:A$16,Datenbasis!E$3:E$16)</f>
        <v>AOK - Die Gesundheitskasse Bodensee-Oberschwaben, CompetenceCenter Heilmittel, In der Au 5, 72488 Sigmaringen</v>
      </c>
      <c r="F207" s="4" t="str">
        <f>_xlfn.XLOOKUP(D207,Datenbasis!A$3:A$16,Datenbasis!H$3:H$16)</f>
        <v>07571 105-221</v>
      </c>
      <c r="G207" s="4">
        <f>_xlfn.XLOOKUP(D207,Datenbasis!A$3:A$16,Datenbasis!F$3:F$16)</f>
        <v>107815749</v>
      </c>
    </row>
    <row r="208" spans="1:7" ht="15" x14ac:dyDescent="0.25">
      <c r="A208" s="12" t="s">
        <v>379</v>
      </c>
      <c r="B208" s="12" t="s">
        <v>379</v>
      </c>
      <c r="C208" s="9" t="s">
        <v>380</v>
      </c>
      <c r="D208" s="9" t="s">
        <v>18</v>
      </c>
      <c r="E208" s="22" t="str">
        <f>_xlfn.XLOOKUP(D208,Datenbasis!A$3:A$16,Datenbasis!E$3:E$16)</f>
        <v>AOK - Die Gesundheitskasse Ulm-Biberach, CompetenceCenter Heilmittel, Zeppelinring 2-4, 88400 Biberach</v>
      </c>
      <c r="F208" s="4" t="str">
        <f>_xlfn.XLOOKUP(D208,Datenbasis!A$3:A$16,Datenbasis!H$3:H$16)</f>
        <v>07351 501-358</v>
      </c>
      <c r="G208" s="4">
        <f>_xlfn.XLOOKUP(D208,Datenbasis!A$3:A$16,Datenbasis!F$3:F$16)</f>
        <v>107815783</v>
      </c>
    </row>
    <row r="209" spans="1:7" ht="15" x14ac:dyDescent="0.25">
      <c r="A209" s="12" t="s">
        <v>381</v>
      </c>
      <c r="B209" s="12" t="s">
        <v>381</v>
      </c>
      <c r="C209" s="9" t="s">
        <v>382</v>
      </c>
      <c r="D209" s="9" t="s">
        <v>18</v>
      </c>
      <c r="E209" s="22" t="str">
        <f>_xlfn.XLOOKUP(D209,Datenbasis!A$3:A$16,Datenbasis!E$3:E$16)</f>
        <v>AOK - Die Gesundheitskasse Ulm-Biberach, CompetenceCenter Heilmittel, Zeppelinring 2-4, 88400 Biberach</v>
      </c>
      <c r="F209" s="4" t="str">
        <f>_xlfn.XLOOKUP(D209,Datenbasis!A$3:A$16,Datenbasis!H$3:H$16)</f>
        <v>07351 501-358</v>
      </c>
      <c r="G209" s="4">
        <f>_xlfn.XLOOKUP(D209,Datenbasis!A$3:A$16,Datenbasis!F$3:F$16)</f>
        <v>107815783</v>
      </c>
    </row>
    <row r="210" spans="1:7" ht="15" x14ac:dyDescent="0.25">
      <c r="A210" s="12" t="s">
        <v>383</v>
      </c>
      <c r="B210" s="12" t="s">
        <v>383</v>
      </c>
      <c r="C210" s="9" t="s">
        <v>384</v>
      </c>
      <c r="D210" s="9" t="s">
        <v>18</v>
      </c>
      <c r="E210" s="22" t="str">
        <f>_xlfn.XLOOKUP(D210,Datenbasis!A$3:A$16,Datenbasis!E$3:E$16)</f>
        <v>AOK - Die Gesundheitskasse Ulm-Biberach, CompetenceCenter Heilmittel, Zeppelinring 2-4, 88400 Biberach</v>
      </c>
      <c r="F210" s="4" t="str">
        <f>_xlfn.XLOOKUP(D210,Datenbasis!A$3:A$16,Datenbasis!H$3:H$16)</f>
        <v>07351 501-358</v>
      </c>
      <c r="G210" s="4">
        <f>_xlfn.XLOOKUP(D210,Datenbasis!A$3:A$16,Datenbasis!F$3:F$16)</f>
        <v>107815783</v>
      </c>
    </row>
    <row r="211" spans="1:7" ht="15" x14ac:dyDescent="0.25">
      <c r="A211" s="12" t="s">
        <v>378</v>
      </c>
      <c r="B211" s="12" t="s">
        <v>378</v>
      </c>
      <c r="C211" s="9" t="s">
        <v>385</v>
      </c>
      <c r="D211" s="9" t="s">
        <v>18</v>
      </c>
      <c r="E211" s="22" t="str">
        <f>_xlfn.XLOOKUP(D211,Datenbasis!A$3:A$16,Datenbasis!E$3:E$16)</f>
        <v>AOK - Die Gesundheitskasse Ulm-Biberach, CompetenceCenter Heilmittel, Zeppelinring 2-4, 88400 Biberach</v>
      </c>
      <c r="F211" s="4" t="str">
        <f>_xlfn.XLOOKUP(D211,Datenbasis!A$3:A$16,Datenbasis!H$3:H$16)</f>
        <v>07351 501-358</v>
      </c>
      <c r="G211" s="4">
        <f>_xlfn.XLOOKUP(D211,Datenbasis!A$3:A$16,Datenbasis!F$3:F$16)</f>
        <v>107815783</v>
      </c>
    </row>
    <row r="212" spans="1:7" ht="15" x14ac:dyDescent="0.25">
      <c r="A212" s="12" t="s">
        <v>386</v>
      </c>
      <c r="B212" s="12" t="s">
        <v>386</v>
      </c>
      <c r="C212" s="9" t="s">
        <v>5</v>
      </c>
      <c r="D212" s="9" t="s">
        <v>3</v>
      </c>
      <c r="E212" s="22" t="str">
        <f>_xlfn.XLOOKUP(D212,Datenbasis!A$3:A$16,Datenbasis!E$3:E$16)</f>
        <v>AOK - Die Gesundheitskasse Bodensee-Oberschwaben, CompetenceCenter Heilmittel, In der Au 5, 72488 Sigmaringen</v>
      </c>
      <c r="F212" s="4" t="str">
        <f>_xlfn.XLOOKUP(D212,Datenbasis!A$3:A$16,Datenbasis!H$3:H$16)</f>
        <v>07571 105-221</v>
      </c>
      <c r="G212" s="4">
        <f>_xlfn.XLOOKUP(D212,Datenbasis!A$3:A$16,Datenbasis!F$3:F$16)</f>
        <v>107815749</v>
      </c>
    </row>
    <row r="213" spans="1:7" ht="15" x14ac:dyDescent="0.25">
      <c r="A213" s="12" t="s">
        <v>386</v>
      </c>
      <c r="B213" s="12" t="s">
        <v>386</v>
      </c>
      <c r="C213" s="9" t="s">
        <v>387</v>
      </c>
      <c r="D213" s="9" t="s">
        <v>18</v>
      </c>
      <c r="E213" s="22" t="str">
        <f>_xlfn.XLOOKUP(D213,Datenbasis!A$3:A$16,Datenbasis!E$3:E$16)</f>
        <v>AOK - Die Gesundheitskasse Ulm-Biberach, CompetenceCenter Heilmittel, Zeppelinring 2-4, 88400 Biberach</v>
      </c>
      <c r="F213" s="4" t="str">
        <f>_xlfn.XLOOKUP(D213,Datenbasis!A$3:A$16,Datenbasis!H$3:H$16)</f>
        <v>07351 501-358</v>
      </c>
      <c r="G213" s="4">
        <f>_xlfn.XLOOKUP(D213,Datenbasis!A$3:A$16,Datenbasis!F$3:F$16)</f>
        <v>107815783</v>
      </c>
    </row>
    <row r="214" spans="1:7" ht="15" x14ac:dyDescent="0.25">
      <c r="A214" s="12" t="s">
        <v>388</v>
      </c>
      <c r="B214" s="12" t="s">
        <v>388</v>
      </c>
      <c r="C214" s="9"/>
      <c r="D214" s="9" t="s">
        <v>18</v>
      </c>
      <c r="E214" s="22" t="str">
        <f>_xlfn.XLOOKUP(D214,Datenbasis!A$3:A$16,Datenbasis!E$3:E$16)</f>
        <v>AOK - Die Gesundheitskasse Ulm-Biberach, CompetenceCenter Heilmittel, Zeppelinring 2-4, 88400 Biberach</v>
      </c>
      <c r="F214" s="4" t="str">
        <f>_xlfn.XLOOKUP(D214,Datenbasis!A$3:A$16,Datenbasis!H$3:H$16)</f>
        <v>07351 501-358</v>
      </c>
      <c r="G214" s="4">
        <f>_xlfn.XLOOKUP(D214,Datenbasis!A$3:A$16,Datenbasis!F$3:F$16)</f>
        <v>107815783</v>
      </c>
    </row>
    <row r="215" spans="1:7" x14ac:dyDescent="0.2">
      <c r="A215" s="11" t="s">
        <v>389</v>
      </c>
      <c r="B215" s="11" t="s">
        <v>390</v>
      </c>
      <c r="C215" s="6"/>
      <c r="D215" s="3" t="s">
        <v>3</v>
      </c>
      <c r="E215" s="22" t="str">
        <f>_xlfn.XLOOKUP(D215,Datenbasis!A$3:A$16,Datenbasis!E$3:E$16)</f>
        <v>AOK - Die Gesundheitskasse Bodensee-Oberschwaben, CompetenceCenter Heilmittel, In der Au 5, 72488 Sigmaringen</v>
      </c>
      <c r="F215" s="4" t="str">
        <f>_xlfn.XLOOKUP(D215,Datenbasis!A$3:A$16,Datenbasis!H$3:H$16)</f>
        <v>07571 105-221</v>
      </c>
      <c r="G215" s="4">
        <f>_xlfn.XLOOKUP(D215,Datenbasis!A$3:A$16,Datenbasis!F$3:F$16)</f>
        <v>107815749</v>
      </c>
    </row>
    <row r="216" spans="1:7" x14ac:dyDescent="0.2">
      <c r="A216" s="11" t="s">
        <v>390</v>
      </c>
      <c r="B216" s="11" t="s">
        <v>390</v>
      </c>
      <c r="C216" s="6" t="s">
        <v>391</v>
      </c>
      <c r="D216" s="6" t="s">
        <v>18</v>
      </c>
      <c r="E216" s="22" t="str">
        <f>_xlfn.XLOOKUP(D216,Datenbasis!A$3:A$16,Datenbasis!E$3:E$16)</f>
        <v>AOK - Die Gesundheitskasse Ulm-Biberach, CompetenceCenter Heilmittel, Zeppelinring 2-4, 88400 Biberach</v>
      </c>
      <c r="F216" s="4" t="str">
        <f>_xlfn.XLOOKUP(D216,Datenbasis!A$3:A$16,Datenbasis!H$3:H$16)</f>
        <v>07351 501-358</v>
      </c>
      <c r="G216" s="4">
        <f>_xlfn.XLOOKUP(D216,Datenbasis!A$3:A$16,Datenbasis!F$3:F$16)</f>
        <v>107815783</v>
      </c>
    </row>
    <row r="217" spans="1:7" x14ac:dyDescent="0.2">
      <c r="A217" s="11" t="s">
        <v>392</v>
      </c>
      <c r="B217" s="11" t="s">
        <v>392</v>
      </c>
      <c r="C217" s="6"/>
      <c r="D217" s="6" t="s">
        <v>18</v>
      </c>
      <c r="E217" s="22" t="str">
        <f>_xlfn.XLOOKUP(D217,Datenbasis!A$3:A$16,Datenbasis!E$3:E$16)</f>
        <v>AOK - Die Gesundheitskasse Ulm-Biberach, CompetenceCenter Heilmittel, Zeppelinring 2-4, 88400 Biberach</v>
      </c>
      <c r="F217" s="4" t="str">
        <f>_xlfn.XLOOKUP(D217,Datenbasis!A$3:A$16,Datenbasis!H$3:H$16)</f>
        <v>07351 501-358</v>
      </c>
      <c r="G217" s="4">
        <f>_xlfn.XLOOKUP(D217,Datenbasis!A$3:A$16,Datenbasis!F$3:F$16)</f>
        <v>107815783</v>
      </c>
    </row>
    <row r="218" spans="1:7" x14ac:dyDescent="0.2">
      <c r="A218" s="11" t="s">
        <v>393</v>
      </c>
      <c r="B218" s="11" t="s">
        <v>394</v>
      </c>
      <c r="C218" s="6"/>
      <c r="D218" s="3" t="s">
        <v>3</v>
      </c>
      <c r="E218" s="22" t="str">
        <f>_xlfn.XLOOKUP(D218,Datenbasis!A$3:A$16,Datenbasis!E$3:E$16)</f>
        <v>AOK - Die Gesundheitskasse Bodensee-Oberschwaben, CompetenceCenter Heilmittel, In der Au 5, 72488 Sigmaringen</v>
      </c>
      <c r="F218" s="4" t="str">
        <f>_xlfn.XLOOKUP(D218,Datenbasis!A$3:A$16,Datenbasis!H$3:H$16)</f>
        <v>07571 105-221</v>
      </c>
      <c r="G218" s="4">
        <f>_xlfn.XLOOKUP(D218,Datenbasis!A$3:A$16,Datenbasis!F$3:F$16)</f>
        <v>107815749</v>
      </c>
    </row>
    <row r="219" spans="1:7" x14ac:dyDescent="0.2">
      <c r="A219" s="11" t="s">
        <v>395</v>
      </c>
      <c r="B219" s="11" t="s">
        <v>395</v>
      </c>
      <c r="C219" s="6" t="s">
        <v>396</v>
      </c>
      <c r="D219" s="6" t="s">
        <v>18</v>
      </c>
      <c r="E219" s="22" t="str">
        <f>_xlfn.XLOOKUP(D219,Datenbasis!A$3:A$16,Datenbasis!E$3:E$16)</f>
        <v>AOK - Die Gesundheitskasse Ulm-Biberach, CompetenceCenter Heilmittel, Zeppelinring 2-4, 88400 Biberach</v>
      </c>
      <c r="F219" s="4" t="str">
        <f>_xlfn.XLOOKUP(D219,Datenbasis!A$3:A$16,Datenbasis!H$3:H$16)</f>
        <v>07351 501-358</v>
      </c>
      <c r="G219" s="4">
        <f>_xlfn.XLOOKUP(D219,Datenbasis!A$3:A$16,Datenbasis!F$3:F$16)</f>
        <v>107815783</v>
      </c>
    </row>
    <row r="220" spans="1:7" x14ac:dyDescent="0.2">
      <c r="A220" s="11" t="s">
        <v>397</v>
      </c>
      <c r="B220" s="11" t="s">
        <v>397</v>
      </c>
      <c r="C220" s="6" t="s">
        <v>398</v>
      </c>
      <c r="D220" s="6" t="s">
        <v>18</v>
      </c>
      <c r="E220" s="22" t="str">
        <f>_xlfn.XLOOKUP(D220,Datenbasis!A$3:A$16,Datenbasis!E$3:E$16)</f>
        <v>AOK - Die Gesundheitskasse Ulm-Biberach, CompetenceCenter Heilmittel, Zeppelinring 2-4, 88400 Biberach</v>
      </c>
      <c r="F220" s="4" t="str">
        <f>_xlfn.XLOOKUP(D220,Datenbasis!A$3:A$16,Datenbasis!H$3:H$16)</f>
        <v>07351 501-358</v>
      </c>
      <c r="G220" s="4">
        <f>_xlfn.XLOOKUP(D220,Datenbasis!A$3:A$16,Datenbasis!F$3:F$16)</f>
        <v>107815783</v>
      </c>
    </row>
    <row r="221" spans="1:7" x14ac:dyDescent="0.2">
      <c r="A221" s="11" t="s">
        <v>399</v>
      </c>
      <c r="B221" s="11" t="s">
        <v>399</v>
      </c>
      <c r="C221" s="6"/>
      <c r="D221" s="6" t="s">
        <v>18</v>
      </c>
      <c r="E221" s="22" t="str">
        <f>_xlfn.XLOOKUP(D221,Datenbasis!A$3:A$16,Datenbasis!E$3:E$16)</f>
        <v>AOK - Die Gesundheitskasse Ulm-Biberach, CompetenceCenter Heilmittel, Zeppelinring 2-4, 88400 Biberach</v>
      </c>
      <c r="F221" s="4" t="str">
        <f>_xlfn.XLOOKUP(D221,Datenbasis!A$3:A$16,Datenbasis!H$3:H$16)</f>
        <v>07351 501-358</v>
      </c>
      <c r="G221" s="4">
        <f>_xlfn.XLOOKUP(D221,Datenbasis!A$3:A$16,Datenbasis!F$3:F$16)</f>
        <v>107815783</v>
      </c>
    </row>
    <row r="222" spans="1:7" x14ac:dyDescent="0.2">
      <c r="A222" s="11" t="s">
        <v>400</v>
      </c>
      <c r="B222" s="11" t="s">
        <v>400</v>
      </c>
      <c r="C222" s="6"/>
      <c r="D222" s="6" t="s">
        <v>18</v>
      </c>
      <c r="E222" s="22" t="str">
        <f>_xlfn.XLOOKUP(D222,Datenbasis!A$3:A$16,Datenbasis!E$3:E$16)</f>
        <v>AOK - Die Gesundheitskasse Ulm-Biberach, CompetenceCenter Heilmittel, Zeppelinring 2-4, 88400 Biberach</v>
      </c>
      <c r="F222" s="4" t="str">
        <f>_xlfn.XLOOKUP(D222,Datenbasis!A$3:A$16,Datenbasis!H$3:H$16)</f>
        <v>07351 501-358</v>
      </c>
      <c r="G222" s="4">
        <f>_xlfn.XLOOKUP(D222,Datenbasis!A$3:A$16,Datenbasis!F$3:F$16)</f>
        <v>107815783</v>
      </c>
    </row>
    <row r="223" spans="1:7" x14ac:dyDescent="0.2">
      <c r="A223" s="11" t="s">
        <v>401</v>
      </c>
      <c r="B223" s="11" t="s">
        <v>402</v>
      </c>
      <c r="C223" s="6"/>
      <c r="D223" s="3" t="s">
        <v>3</v>
      </c>
      <c r="E223" s="22" t="str">
        <f>_xlfn.XLOOKUP(D223,Datenbasis!A$3:A$16,Datenbasis!E$3:E$16)</f>
        <v>AOK - Die Gesundheitskasse Bodensee-Oberschwaben, CompetenceCenter Heilmittel, In der Au 5, 72488 Sigmaringen</v>
      </c>
      <c r="F223" s="4" t="str">
        <f>_xlfn.XLOOKUP(D223,Datenbasis!A$3:A$16,Datenbasis!H$3:H$16)</f>
        <v>07571 105-221</v>
      </c>
      <c r="G223" s="4">
        <f>_xlfn.XLOOKUP(D223,Datenbasis!A$3:A$16,Datenbasis!F$3:F$16)</f>
        <v>107815749</v>
      </c>
    </row>
    <row r="224" spans="1:7" x14ac:dyDescent="0.2">
      <c r="A224" s="11" t="s">
        <v>402</v>
      </c>
      <c r="B224" s="11" t="s">
        <v>402</v>
      </c>
      <c r="C224" s="6" t="s">
        <v>403</v>
      </c>
      <c r="D224" s="6" t="s">
        <v>18</v>
      </c>
      <c r="E224" s="22" t="str">
        <f>_xlfn.XLOOKUP(D224,Datenbasis!A$3:A$16,Datenbasis!E$3:E$16)</f>
        <v>AOK - Die Gesundheitskasse Ulm-Biberach, CompetenceCenter Heilmittel, Zeppelinring 2-4, 88400 Biberach</v>
      </c>
      <c r="F224" s="4" t="str">
        <f>_xlfn.XLOOKUP(D224,Datenbasis!A$3:A$16,Datenbasis!H$3:H$16)</f>
        <v>07351 501-358</v>
      </c>
      <c r="G224" s="4">
        <f>_xlfn.XLOOKUP(D224,Datenbasis!A$3:A$16,Datenbasis!F$3:F$16)</f>
        <v>107815783</v>
      </c>
    </row>
    <row r="225" spans="1:7" x14ac:dyDescent="0.2">
      <c r="A225" s="11" t="s">
        <v>404</v>
      </c>
      <c r="B225" s="11" t="s">
        <v>404</v>
      </c>
      <c r="C225" s="6"/>
      <c r="D225" s="6" t="s">
        <v>18</v>
      </c>
      <c r="E225" s="22" t="str">
        <f>_xlfn.XLOOKUP(D225,Datenbasis!A$3:A$16,Datenbasis!E$3:E$16)</f>
        <v>AOK - Die Gesundheitskasse Ulm-Biberach, CompetenceCenter Heilmittel, Zeppelinring 2-4, 88400 Biberach</v>
      </c>
      <c r="F225" s="4" t="str">
        <f>_xlfn.XLOOKUP(D225,Datenbasis!A$3:A$16,Datenbasis!H$3:H$16)</f>
        <v>07351 501-358</v>
      </c>
      <c r="G225" s="4">
        <f>_xlfn.XLOOKUP(D225,Datenbasis!A$3:A$16,Datenbasis!F$3:F$16)</f>
        <v>107815783</v>
      </c>
    </row>
    <row r="226" spans="1:7" x14ac:dyDescent="0.2">
      <c r="A226" s="11" t="s">
        <v>405</v>
      </c>
      <c r="B226" s="11" t="s">
        <v>406</v>
      </c>
      <c r="C226" s="6"/>
      <c r="D226" s="3" t="s">
        <v>3</v>
      </c>
      <c r="E226" s="22" t="str">
        <f>_xlfn.XLOOKUP(D226,Datenbasis!A$3:A$16,Datenbasis!E$3:E$16)</f>
        <v>AOK - Die Gesundheitskasse Bodensee-Oberschwaben, CompetenceCenter Heilmittel, In der Au 5, 72488 Sigmaringen</v>
      </c>
      <c r="F226" s="4" t="str">
        <f>_xlfn.XLOOKUP(D226,Datenbasis!A$3:A$16,Datenbasis!H$3:H$16)</f>
        <v>07571 105-221</v>
      </c>
      <c r="G226" s="4">
        <f>_xlfn.XLOOKUP(D226,Datenbasis!A$3:A$16,Datenbasis!F$3:F$16)</f>
        <v>107815749</v>
      </c>
    </row>
    <row r="227" spans="1:7" x14ac:dyDescent="0.2">
      <c r="A227" s="8" t="s">
        <v>407</v>
      </c>
      <c r="B227" s="8" t="s">
        <v>408</v>
      </c>
      <c r="C227" s="5"/>
      <c r="D227" s="3" t="s">
        <v>3</v>
      </c>
      <c r="E227" s="22" t="str">
        <f>_xlfn.XLOOKUP(D227,Datenbasis!A$3:A$16,Datenbasis!E$3:E$16)</f>
        <v>AOK - Die Gesundheitskasse Bodensee-Oberschwaben, CompetenceCenter Heilmittel, In der Au 5, 72488 Sigmaringen</v>
      </c>
      <c r="F227" s="4" t="str">
        <f>_xlfn.XLOOKUP(D227,Datenbasis!A$3:A$16,Datenbasis!H$3:H$16)</f>
        <v>07571 105-221</v>
      </c>
      <c r="G227" s="4">
        <f>_xlfn.XLOOKUP(D227,Datenbasis!A$3:A$16,Datenbasis!F$3:F$16)</f>
        <v>107815749</v>
      </c>
    </row>
    <row r="228" spans="1:7" x14ac:dyDescent="0.2">
      <c r="A228" s="11" t="s">
        <v>408</v>
      </c>
      <c r="B228" s="11" t="s">
        <v>408</v>
      </c>
      <c r="C228" s="6" t="s">
        <v>409</v>
      </c>
      <c r="D228" s="6" t="s">
        <v>18</v>
      </c>
      <c r="E228" s="22" t="str">
        <f>_xlfn.XLOOKUP(D228,Datenbasis!A$3:A$16,Datenbasis!E$3:E$16)</f>
        <v>AOK - Die Gesundheitskasse Ulm-Biberach, CompetenceCenter Heilmittel, Zeppelinring 2-4, 88400 Biberach</v>
      </c>
      <c r="F228" s="4" t="str">
        <f>_xlfn.XLOOKUP(D228,Datenbasis!A$3:A$16,Datenbasis!H$3:H$16)</f>
        <v>07351 501-358</v>
      </c>
      <c r="G228" s="4">
        <f>_xlfn.XLOOKUP(D228,Datenbasis!A$3:A$16,Datenbasis!F$3:F$16)</f>
        <v>107815783</v>
      </c>
    </row>
    <row r="229" spans="1:7" x14ac:dyDescent="0.2">
      <c r="A229" s="8" t="s">
        <v>410</v>
      </c>
      <c r="B229" s="8" t="s">
        <v>411</v>
      </c>
      <c r="C229" s="5"/>
      <c r="D229" s="3" t="s">
        <v>3</v>
      </c>
      <c r="E229" s="22" t="str">
        <f>_xlfn.XLOOKUP(D229,Datenbasis!A$3:A$16,Datenbasis!E$3:E$16)</f>
        <v>AOK - Die Gesundheitskasse Bodensee-Oberschwaben, CompetenceCenter Heilmittel, In der Au 5, 72488 Sigmaringen</v>
      </c>
      <c r="F229" s="4" t="str">
        <f>_xlfn.XLOOKUP(D229,Datenbasis!A$3:A$16,Datenbasis!H$3:H$16)</f>
        <v>07571 105-221</v>
      </c>
      <c r="G229" s="4">
        <f>_xlfn.XLOOKUP(D229,Datenbasis!A$3:A$16,Datenbasis!F$3:F$16)</f>
        <v>107815749</v>
      </c>
    </row>
    <row r="230" spans="1:7" x14ac:dyDescent="0.2">
      <c r="A230" s="11" t="s">
        <v>412</v>
      </c>
      <c r="B230" s="11" t="s">
        <v>413</v>
      </c>
      <c r="C230" s="6" t="s">
        <v>5</v>
      </c>
      <c r="D230" s="6" t="s">
        <v>18</v>
      </c>
      <c r="E230" s="22" t="str">
        <f>_xlfn.XLOOKUP(D230,Datenbasis!A$3:A$16,Datenbasis!E$3:E$16)</f>
        <v>AOK - Die Gesundheitskasse Ulm-Biberach, CompetenceCenter Heilmittel, Zeppelinring 2-4, 88400 Biberach</v>
      </c>
      <c r="F230" s="4" t="str">
        <f>_xlfn.XLOOKUP(D230,Datenbasis!A$3:A$16,Datenbasis!H$3:H$16)</f>
        <v>07351 501-358</v>
      </c>
      <c r="G230" s="4">
        <f>_xlfn.XLOOKUP(D230,Datenbasis!A$3:A$16,Datenbasis!F$3:F$16)</f>
        <v>107815783</v>
      </c>
    </row>
    <row r="231" spans="1:7" x14ac:dyDescent="0.2">
      <c r="A231" s="11" t="s">
        <v>414</v>
      </c>
      <c r="B231" s="11" t="s">
        <v>415</v>
      </c>
      <c r="C231" s="6"/>
      <c r="D231" s="3" t="s">
        <v>3</v>
      </c>
      <c r="E231" s="22" t="str">
        <f>_xlfn.XLOOKUP(D231,Datenbasis!A$3:A$16,Datenbasis!E$3:E$16)</f>
        <v>AOK - Die Gesundheitskasse Bodensee-Oberschwaben, CompetenceCenter Heilmittel, In der Au 5, 72488 Sigmaringen</v>
      </c>
      <c r="F231" s="4" t="str">
        <f>_xlfn.XLOOKUP(D231,Datenbasis!A$3:A$16,Datenbasis!H$3:H$16)</f>
        <v>07571 105-221</v>
      </c>
      <c r="G231" s="4">
        <f>_xlfn.XLOOKUP(D231,Datenbasis!A$3:A$16,Datenbasis!F$3:F$16)</f>
        <v>107815749</v>
      </c>
    </row>
    <row r="232" spans="1:7" x14ac:dyDescent="0.2">
      <c r="A232" s="8" t="s">
        <v>416</v>
      </c>
      <c r="B232" s="11" t="s">
        <v>417</v>
      </c>
      <c r="C232" s="6" t="s">
        <v>5</v>
      </c>
      <c r="D232" s="6" t="s">
        <v>18</v>
      </c>
      <c r="E232" s="22" t="str">
        <f>_xlfn.XLOOKUP(D232,Datenbasis!A$3:A$16,Datenbasis!E$3:E$16)</f>
        <v>AOK - Die Gesundheitskasse Ulm-Biberach, CompetenceCenter Heilmittel, Zeppelinring 2-4, 88400 Biberach</v>
      </c>
      <c r="F232" s="4" t="str">
        <f>_xlfn.XLOOKUP(D232,Datenbasis!A$3:A$16,Datenbasis!H$3:H$16)</f>
        <v>07351 501-358</v>
      </c>
      <c r="G232" s="4">
        <f>_xlfn.XLOOKUP(D232,Datenbasis!A$3:A$16,Datenbasis!F$3:F$16)</f>
        <v>107815783</v>
      </c>
    </row>
    <row r="233" spans="1:7" x14ac:dyDescent="0.2">
      <c r="A233" s="11" t="s">
        <v>418</v>
      </c>
      <c r="B233" s="11" t="s">
        <v>419</v>
      </c>
      <c r="C233" s="6"/>
      <c r="D233" s="3" t="s">
        <v>3</v>
      </c>
      <c r="E233" s="22" t="str">
        <f>_xlfn.XLOOKUP(D233,Datenbasis!A$3:A$16,Datenbasis!E$3:E$16)</f>
        <v>AOK - Die Gesundheitskasse Bodensee-Oberschwaben, CompetenceCenter Heilmittel, In der Au 5, 72488 Sigmaringen</v>
      </c>
      <c r="F233" s="4" t="str">
        <f>_xlfn.XLOOKUP(D233,Datenbasis!A$3:A$16,Datenbasis!H$3:H$16)</f>
        <v>07571 105-221</v>
      </c>
      <c r="G233" s="4">
        <f>_xlfn.XLOOKUP(D233,Datenbasis!A$3:A$16,Datenbasis!F$3:F$16)</f>
        <v>107815749</v>
      </c>
    </row>
    <row r="234" spans="1:7" x14ac:dyDescent="0.2">
      <c r="A234" s="11" t="s">
        <v>420</v>
      </c>
      <c r="B234" s="11" t="s">
        <v>421</v>
      </c>
      <c r="C234" s="6" t="s">
        <v>5</v>
      </c>
      <c r="D234" s="6" t="s">
        <v>18</v>
      </c>
      <c r="E234" s="22" t="str">
        <f>_xlfn.XLOOKUP(D234,Datenbasis!A$3:A$16,Datenbasis!E$3:E$16)</f>
        <v>AOK - Die Gesundheitskasse Ulm-Biberach, CompetenceCenter Heilmittel, Zeppelinring 2-4, 88400 Biberach</v>
      </c>
      <c r="F234" s="4" t="str">
        <f>_xlfn.XLOOKUP(D234,Datenbasis!A$3:A$16,Datenbasis!H$3:H$16)</f>
        <v>07351 501-358</v>
      </c>
      <c r="G234" s="4">
        <f>_xlfn.XLOOKUP(D234,Datenbasis!A$3:A$16,Datenbasis!F$3:F$16)</f>
        <v>107815783</v>
      </c>
    </row>
    <row r="235" spans="1:7" x14ac:dyDescent="0.2">
      <c r="A235" s="11" t="s">
        <v>422</v>
      </c>
      <c r="B235" s="11" t="s">
        <v>423</v>
      </c>
      <c r="C235" s="6"/>
      <c r="D235" s="3" t="s">
        <v>3</v>
      </c>
      <c r="E235" s="22" t="str">
        <f>_xlfn.XLOOKUP(D235,Datenbasis!A$3:A$16,Datenbasis!E$3:E$16)</f>
        <v>AOK - Die Gesundheitskasse Bodensee-Oberschwaben, CompetenceCenter Heilmittel, In der Au 5, 72488 Sigmaringen</v>
      </c>
      <c r="F235" s="4" t="str">
        <f>_xlfn.XLOOKUP(D235,Datenbasis!A$3:A$16,Datenbasis!H$3:H$16)</f>
        <v>07571 105-221</v>
      </c>
      <c r="G235" s="4">
        <f>_xlfn.XLOOKUP(D235,Datenbasis!A$3:A$16,Datenbasis!F$3:F$16)</f>
        <v>107815749</v>
      </c>
    </row>
    <row r="236" spans="1:7" x14ac:dyDescent="0.2">
      <c r="A236" s="11" t="s">
        <v>424</v>
      </c>
      <c r="B236" s="11" t="s">
        <v>425</v>
      </c>
      <c r="C236" s="6" t="s">
        <v>5</v>
      </c>
      <c r="D236" s="6" t="s">
        <v>18</v>
      </c>
      <c r="E236" s="22" t="str">
        <f>_xlfn.XLOOKUP(D236,Datenbasis!A$3:A$16,Datenbasis!E$3:E$16)</f>
        <v>AOK - Die Gesundheitskasse Ulm-Biberach, CompetenceCenter Heilmittel, Zeppelinring 2-4, 88400 Biberach</v>
      </c>
      <c r="F236" s="4" t="str">
        <f>_xlfn.XLOOKUP(D236,Datenbasis!A$3:A$16,Datenbasis!H$3:H$16)</f>
        <v>07351 501-358</v>
      </c>
      <c r="G236" s="4">
        <f>_xlfn.XLOOKUP(D236,Datenbasis!A$3:A$16,Datenbasis!F$3:F$16)</f>
        <v>107815783</v>
      </c>
    </row>
    <row r="237" spans="1:7" x14ac:dyDescent="0.2">
      <c r="A237" s="11" t="s">
        <v>426</v>
      </c>
      <c r="B237" s="11" t="s">
        <v>426</v>
      </c>
      <c r="C237" s="6"/>
      <c r="D237" s="6" t="s">
        <v>12</v>
      </c>
      <c r="E237" s="22" t="str">
        <f>_xlfn.XLOOKUP(D237,Datenbasis!A$3:A$16,Datenbasis!E$3:E$16)</f>
        <v>AOK - Die Gesundheitskasse Neckar-Alb, CompetenceCenter Heilmittel, Hindenburgstraße 25, 72336 Balingen</v>
      </c>
      <c r="F237" s="4" t="str">
        <f>_xlfn.XLOOKUP(D237,Datenbasis!A$3:A$16,Datenbasis!H$3:H$16)</f>
        <v>07433 262-4310</v>
      </c>
      <c r="G237" s="4">
        <f>_xlfn.XLOOKUP(D237,Datenbasis!A$3:A$16,Datenbasis!F$3:F$16)</f>
        <v>107815772</v>
      </c>
    </row>
    <row r="238" spans="1:7" x14ac:dyDescent="0.2">
      <c r="A238" s="11" t="s">
        <v>427</v>
      </c>
      <c r="B238" s="11" t="s">
        <v>428</v>
      </c>
      <c r="C238" s="6"/>
      <c r="D238" s="3" t="s">
        <v>3</v>
      </c>
      <c r="E238" s="22" t="str">
        <f>_xlfn.XLOOKUP(D238,Datenbasis!A$3:A$16,Datenbasis!E$3:E$16)</f>
        <v>AOK - Die Gesundheitskasse Bodensee-Oberschwaben, CompetenceCenter Heilmittel, In der Au 5, 72488 Sigmaringen</v>
      </c>
      <c r="F238" s="4" t="str">
        <f>_xlfn.XLOOKUP(D238,Datenbasis!A$3:A$16,Datenbasis!H$3:H$16)</f>
        <v>07571 105-221</v>
      </c>
      <c r="G238" s="4">
        <f>_xlfn.XLOOKUP(D238,Datenbasis!A$3:A$16,Datenbasis!F$3:F$16)</f>
        <v>107815749</v>
      </c>
    </row>
    <row r="239" spans="1:7" x14ac:dyDescent="0.2">
      <c r="A239" s="11" t="s">
        <v>429</v>
      </c>
      <c r="B239" s="11" t="s">
        <v>429</v>
      </c>
      <c r="C239" s="6" t="s">
        <v>430</v>
      </c>
      <c r="D239" s="6" t="s">
        <v>9</v>
      </c>
      <c r="E239" s="22" t="str">
        <f>_xlfn.XLOOKUP(D239,Datenbasis!A$3:A$16,Datenbasis!E$3:E$16)</f>
        <v>AOK - Die Gesundheitskasse Schwarzwald-Baar-Heuberg, CompetenceCenter Heilmittel, Karlstraße 2, 78532 Tuttlingen</v>
      </c>
      <c r="F239" s="4" t="str">
        <f>_xlfn.XLOOKUP(D239,Datenbasis!A$3:A$16,Datenbasis!H$3:H$16)</f>
        <v>07461 704-430</v>
      </c>
      <c r="G239" s="4">
        <f>_xlfn.XLOOKUP(D239,Datenbasis!A$3:A$16,Datenbasis!F$3:F$16)</f>
        <v>107515586</v>
      </c>
    </row>
    <row r="240" spans="1:7" x14ac:dyDescent="0.2">
      <c r="A240" s="11" t="s">
        <v>431</v>
      </c>
      <c r="B240" s="8" t="s">
        <v>432</v>
      </c>
      <c r="C240" s="6" t="s">
        <v>5</v>
      </c>
      <c r="D240" s="6" t="s">
        <v>18</v>
      </c>
      <c r="E240" s="22" t="str">
        <f>_xlfn.XLOOKUP(D240,Datenbasis!A$3:A$16,Datenbasis!E$3:E$16)</f>
        <v>AOK - Die Gesundheitskasse Ulm-Biberach, CompetenceCenter Heilmittel, Zeppelinring 2-4, 88400 Biberach</v>
      </c>
      <c r="F240" s="4" t="str">
        <f>_xlfn.XLOOKUP(D240,Datenbasis!A$3:A$16,Datenbasis!H$3:H$16)</f>
        <v>07351 501-358</v>
      </c>
      <c r="G240" s="4">
        <f>_xlfn.XLOOKUP(D240,Datenbasis!A$3:A$16,Datenbasis!F$3:F$16)</f>
        <v>107815783</v>
      </c>
    </row>
    <row r="241" spans="1:7" x14ac:dyDescent="0.2">
      <c r="A241" s="8" t="s">
        <v>433</v>
      </c>
      <c r="B241" s="11" t="s">
        <v>434</v>
      </c>
      <c r="C241" s="6" t="s">
        <v>5</v>
      </c>
      <c r="D241" s="6" t="s">
        <v>18</v>
      </c>
      <c r="E241" s="22" t="str">
        <f>_xlfn.XLOOKUP(D241,Datenbasis!A$3:A$16,Datenbasis!E$3:E$16)</f>
        <v>AOK - Die Gesundheitskasse Ulm-Biberach, CompetenceCenter Heilmittel, Zeppelinring 2-4, 88400 Biberach</v>
      </c>
      <c r="F241" s="4" t="str">
        <f>_xlfn.XLOOKUP(D241,Datenbasis!A$3:A$16,Datenbasis!H$3:H$16)</f>
        <v>07351 501-358</v>
      </c>
      <c r="G241" s="4">
        <f>_xlfn.XLOOKUP(D241,Datenbasis!A$3:A$16,Datenbasis!F$3:F$16)</f>
        <v>107815783</v>
      </c>
    </row>
    <row r="242" spans="1:7" x14ac:dyDescent="0.2">
      <c r="A242" s="11" t="s">
        <v>435</v>
      </c>
      <c r="B242" s="11" t="s">
        <v>436</v>
      </c>
      <c r="C242" s="6"/>
      <c r="D242" s="6" t="s">
        <v>44</v>
      </c>
      <c r="E242" s="22" t="str">
        <f>_xlfn.XLOOKUP(D242,Datenbasis!A$3:A$16,Datenbasis!E$3:E$16)</f>
        <v>AOK - Die Gesundheitskasse Ostwürttemberg, CompetenceCenter Heilmittel, Wilhelmstraße 114, 89518 Heidenheim</v>
      </c>
      <c r="F242" s="4" t="str">
        <f>_xlfn.XLOOKUP(D242,Datenbasis!A$3:A$16,Datenbasis!H$3:H$16)</f>
        <v>07321 314-164</v>
      </c>
      <c r="G242" s="4">
        <f>_xlfn.XLOOKUP(D242,Datenbasis!A$3:A$16,Datenbasis!F$3:F$16)</f>
        <v>108018564</v>
      </c>
    </row>
    <row r="243" spans="1:7" x14ac:dyDescent="0.2">
      <c r="A243" s="11" t="s">
        <v>437</v>
      </c>
      <c r="B243" s="11" t="s">
        <v>504</v>
      </c>
      <c r="C243" s="6" t="s">
        <v>5</v>
      </c>
      <c r="D243" s="6" t="s">
        <v>18</v>
      </c>
      <c r="E243" s="22" t="str">
        <f>_xlfn.XLOOKUP(D243,Datenbasis!A$3:A$16,Datenbasis!E$3:E$16)</f>
        <v>AOK - Die Gesundheitskasse Ulm-Biberach, CompetenceCenter Heilmittel, Zeppelinring 2-4, 88400 Biberach</v>
      </c>
      <c r="F243" s="4" t="str">
        <f>_xlfn.XLOOKUP(D243,Datenbasis!A$3:A$16,Datenbasis!H$3:H$16)</f>
        <v>07351 501-358</v>
      </c>
      <c r="G243" s="4">
        <f>_xlfn.XLOOKUP(D243,Datenbasis!A$3:A$16,Datenbasis!F$3:F$16)</f>
        <v>107815783</v>
      </c>
    </row>
    <row r="244" spans="1:7" x14ac:dyDescent="0.2">
      <c r="A244" s="18" t="s">
        <v>505</v>
      </c>
      <c r="B244" s="11" t="s">
        <v>438</v>
      </c>
      <c r="C244" s="6"/>
      <c r="D244" s="6" t="s">
        <v>18</v>
      </c>
      <c r="E244" s="22" t="str">
        <f>_xlfn.XLOOKUP(D244,Datenbasis!A$3:A$16,Datenbasis!E$3:E$16)</f>
        <v>AOK - Die Gesundheitskasse Ulm-Biberach, CompetenceCenter Heilmittel, Zeppelinring 2-4, 88400 Biberach</v>
      </c>
      <c r="F244" s="4" t="str">
        <f>_xlfn.XLOOKUP(D244,Datenbasis!A$3:A$16,Datenbasis!H$3:H$16)</f>
        <v>07351 501-358</v>
      </c>
      <c r="G244" s="4">
        <f>_xlfn.XLOOKUP(D244,Datenbasis!A$3:A$16,Datenbasis!F$3:F$16)</f>
        <v>107815783</v>
      </c>
    </row>
    <row r="245" spans="1:7" x14ac:dyDescent="0.2">
      <c r="A245" s="11" t="s">
        <v>439</v>
      </c>
      <c r="B245" s="11" t="s">
        <v>439</v>
      </c>
      <c r="C245" s="6"/>
      <c r="D245" s="6" t="s">
        <v>18</v>
      </c>
      <c r="E245" s="22" t="str">
        <f>_xlfn.XLOOKUP(D245,Datenbasis!A$3:A$16,Datenbasis!E$3:E$16)</f>
        <v>AOK - Die Gesundheitskasse Ulm-Biberach, CompetenceCenter Heilmittel, Zeppelinring 2-4, 88400 Biberach</v>
      </c>
      <c r="F245" s="4" t="str">
        <f>_xlfn.XLOOKUP(D245,Datenbasis!A$3:A$16,Datenbasis!H$3:H$16)</f>
        <v>07351 501-358</v>
      </c>
      <c r="G245" s="4">
        <f>_xlfn.XLOOKUP(D245,Datenbasis!A$3:A$16,Datenbasis!F$3:F$16)</f>
        <v>107815783</v>
      </c>
    </row>
    <row r="246" spans="1:7" x14ac:dyDescent="0.2">
      <c r="A246" s="11" t="s">
        <v>440</v>
      </c>
      <c r="B246" s="11" t="s">
        <v>441</v>
      </c>
      <c r="C246" s="6" t="s">
        <v>5</v>
      </c>
      <c r="D246" s="6" t="s">
        <v>18</v>
      </c>
      <c r="E246" s="22" t="str">
        <f>_xlfn.XLOOKUP(D246,Datenbasis!A$3:A$16,Datenbasis!E$3:E$16)</f>
        <v>AOK - Die Gesundheitskasse Ulm-Biberach, CompetenceCenter Heilmittel, Zeppelinring 2-4, 88400 Biberach</v>
      </c>
      <c r="F246" s="4" t="str">
        <f>_xlfn.XLOOKUP(D246,Datenbasis!A$3:A$16,Datenbasis!H$3:H$16)</f>
        <v>07351 501-358</v>
      </c>
      <c r="G246" s="4">
        <f>_xlfn.XLOOKUP(D246,Datenbasis!A$3:A$16,Datenbasis!F$3:F$16)</f>
        <v>107815783</v>
      </c>
    </row>
    <row r="247" spans="1:7" x14ac:dyDescent="0.2">
      <c r="A247" s="11" t="s">
        <v>442</v>
      </c>
      <c r="B247" s="8" t="s">
        <v>443</v>
      </c>
      <c r="C247" s="6"/>
      <c r="D247" s="6" t="s">
        <v>44</v>
      </c>
      <c r="E247" s="22" t="str">
        <f>_xlfn.XLOOKUP(D247,Datenbasis!A$3:A$16,Datenbasis!E$3:E$16)</f>
        <v>AOK - Die Gesundheitskasse Ostwürttemberg, CompetenceCenter Heilmittel, Wilhelmstraße 114, 89518 Heidenheim</v>
      </c>
      <c r="F247" s="4" t="str">
        <f>_xlfn.XLOOKUP(D247,Datenbasis!A$3:A$16,Datenbasis!H$3:H$16)</f>
        <v>07321 314-164</v>
      </c>
      <c r="G247" s="4">
        <f>_xlfn.XLOOKUP(D247,Datenbasis!A$3:A$16,Datenbasis!F$3:F$16)</f>
        <v>108018564</v>
      </c>
    </row>
    <row r="248" spans="1:7" x14ac:dyDescent="0.2">
      <c r="A248" s="8" t="s">
        <v>444</v>
      </c>
      <c r="B248" s="11" t="s">
        <v>445</v>
      </c>
      <c r="C248" s="5"/>
      <c r="D248" s="6" t="s">
        <v>44</v>
      </c>
      <c r="E248" s="22" t="str">
        <f>_xlfn.XLOOKUP(D248,Datenbasis!A$3:A$16,Datenbasis!E$3:E$16)</f>
        <v>AOK - Die Gesundheitskasse Ostwürttemberg, CompetenceCenter Heilmittel, Wilhelmstraße 114, 89518 Heidenheim</v>
      </c>
      <c r="F248" s="4" t="str">
        <f>_xlfn.XLOOKUP(D248,Datenbasis!A$3:A$16,Datenbasis!H$3:H$16)</f>
        <v>07321 314-164</v>
      </c>
      <c r="G248" s="4">
        <f>_xlfn.XLOOKUP(D248,Datenbasis!A$3:A$16,Datenbasis!F$3:F$16)</f>
        <v>108018564</v>
      </c>
    </row>
    <row r="249" spans="1:7" x14ac:dyDescent="0.2">
      <c r="A249" s="11" t="s">
        <v>446</v>
      </c>
      <c r="B249" s="11" t="s">
        <v>447</v>
      </c>
      <c r="C249" s="6"/>
      <c r="D249" s="6" t="s">
        <v>7</v>
      </c>
      <c r="E249" s="22" t="str">
        <f>_xlfn.XLOOKUP(D249,Datenbasis!A$3:A$16,Datenbasis!E$3:E$16)</f>
        <v>AOK - Die Gesundheitskasse Neckar-Fils, CompetenceCenter Heilmittel, Rosenstraße 22, 73033 Göppingen</v>
      </c>
      <c r="F249" s="4" t="str">
        <f>_xlfn.XLOOKUP(D249,Datenbasis!A$3:A$16,Datenbasis!H$3:H$16)</f>
        <v>07161 203 850</v>
      </c>
      <c r="G249" s="4">
        <f>_xlfn.XLOOKUP(D249,Datenbasis!A$3:A$16,Datenbasis!F$3:F$16)</f>
        <v>108018520</v>
      </c>
    </row>
    <row r="250" spans="1:7" x14ac:dyDescent="0.2">
      <c r="A250" s="11" t="s">
        <v>448</v>
      </c>
      <c r="B250" s="11" t="s">
        <v>449</v>
      </c>
      <c r="C250" s="6"/>
      <c r="D250" s="6" t="s">
        <v>44</v>
      </c>
      <c r="E250" s="22" t="str">
        <f>_xlfn.XLOOKUP(D250,Datenbasis!A$3:A$16,Datenbasis!E$3:E$16)</f>
        <v>AOK - Die Gesundheitskasse Ostwürttemberg, CompetenceCenter Heilmittel, Wilhelmstraße 114, 89518 Heidenheim</v>
      </c>
      <c r="F250" s="4" t="str">
        <f>_xlfn.XLOOKUP(D250,Datenbasis!A$3:A$16,Datenbasis!H$3:H$16)</f>
        <v>07321 314-164</v>
      </c>
      <c r="G250" s="4">
        <f>_xlfn.XLOOKUP(D250,Datenbasis!A$3:A$16,Datenbasis!F$3:F$16)</f>
        <v>108018564</v>
      </c>
    </row>
    <row r="251" spans="1:7" x14ac:dyDescent="0.2">
      <c r="A251" s="11" t="s">
        <v>450</v>
      </c>
      <c r="B251" s="11" t="s">
        <v>451</v>
      </c>
      <c r="C251" s="6" t="s">
        <v>5</v>
      </c>
      <c r="D251" s="6" t="s">
        <v>18</v>
      </c>
      <c r="E251" s="22" t="str">
        <f>_xlfn.XLOOKUP(D251,Datenbasis!A$3:A$16,Datenbasis!E$3:E$16)</f>
        <v>AOK - Die Gesundheitskasse Ulm-Biberach, CompetenceCenter Heilmittel, Zeppelinring 2-4, 88400 Biberach</v>
      </c>
      <c r="F251" s="4" t="str">
        <f>_xlfn.XLOOKUP(D251,Datenbasis!A$3:A$16,Datenbasis!H$3:H$16)</f>
        <v>07351 501-358</v>
      </c>
      <c r="G251" s="4">
        <f>_xlfn.XLOOKUP(D251,Datenbasis!A$3:A$16,Datenbasis!F$3:F$16)</f>
        <v>107815783</v>
      </c>
    </row>
    <row r="252" spans="1:7" x14ac:dyDescent="0.2">
      <c r="A252" s="11" t="s">
        <v>452</v>
      </c>
      <c r="B252" s="11" t="s">
        <v>453</v>
      </c>
      <c r="C252" s="6"/>
      <c r="D252" s="6" t="s">
        <v>11</v>
      </c>
      <c r="E252" s="22" t="str">
        <f>_xlfn.XLOOKUP(D252,Datenbasis!A$3:A$16,Datenbasis!E$3:E$16)</f>
        <v>AOK - Die Gesundheitskasse Heilbronn-Franken, CompetenceCenter Heilmittel, Unterlimpurger Str. 12, 74523 Schwäbisch Hall</v>
      </c>
      <c r="F252" s="4" t="str">
        <f>_xlfn.XLOOKUP(D252,Datenbasis!A$3:A$16,Datenbasis!H$3:H$16)</f>
        <v>0791 757-112</v>
      </c>
      <c r="G252" s="4">
        <f>_xlfn.XLOOKUP(D252,Datenbasis!A$3:A$16,Datenbasis!F$3:F$16)</f>
        <v>108018325</v>
      </c>
    </row>
    <row r="253" spans="1:7" x14ac:dyDescent="0.2">
      <c r="A253" s="11" t="s">
        <v>454</v>
      </c>
      <c r="B253" s="11" t="s">
        <v>454</v>
      </c>
      <c r="C253" s="6"/>
      <c r="D253" s="6" t="s">
        <v>11</v>
      </c>
      <c r="E253" s="22" t="str">
        <f>_xlfn.XLOOKUP(D253,Datenbasis!A$3:A$16,Datenbasis!E$3:E$16)</f>
        <v>AOK - Die Gesundheitskasse Heilbronn-Franken, CompetenceCenter Heilmittel, Unterlimpurger Str. 12, 74523 Schwäbisch Hall</v>
      </c>
      <c r="F253" s="4" t="str">
        <f>_xlfn.XLOOKUP(D253,Datenbasis!A$3:A$16,Datenbasis!H$3:H$16)</f>
        <v>0791 757-112</v>
      </c>
      <c r="G253" s="4">
        <f>_xlfn.XLOOKUP(D253,Datenbasis!A$3:A$16,Datenbasis!F$3:F$16)</f>
        <v>108018325</v>
      </c>
    </row>
    <row r="254" spans="1:7" x14ac:dyDescent="0.2">
      <c r="A254" s="11" t="s">
        <v>455</v>
      </c>
      <c r="B254" s="11" t="s">
        <v>455</v>
      </c>
      <c r="C254" s="6"/>
      <c r="D254" s="6" t="s">
        <v>11</v>
      </c>
      <c r="E254" s="22" t="str">
        <f>_xlfn.XLOOKUP(D254,Datenbasis!A$3:A$16,Datenbasis!E$3:E$16)</f>
        <v>AOK - Die Gesundheitskasse Heilbronn-Franken, CompetenceCenter Heilmittel, Unterlimpurger Str. 12, 74523 Schwäbisch Hall</v>
      </c>
      <c r="F254" s="4" t="str">
        <f>_xlfn.XLOOKUP(D254,Datenbasis!A$3:A$16,Datenbasis!H$3:H$16)</f>
        <v>0791 757-112</v>
      </c>
      <c r="G254" s="4">
        <f>_xlfn.XLOOKUP(D254,Datenbasis!A$3:A$16,Datenbasis!F$3:F$16)</f>
        <v>108018325</v>
      </c>
    </row>
    <row r="255" spans="1:7" x14ac:dyDescent="0.2">
      <c r="A255" s="11" t="s">
        <v>456</v>
      </c>
      <c r="B255" s="11" t="s">
        <v>457</v>
      </c>
      <c r="C255" s="6"/>
      <c r="D255" s="6" t="s">
        <v>11</v>
      </c>
      <c r="E255" s="22" t="str">
        <f>_xlfn.XLOOKUP(D255,Datenbasis!A$3:A$16,Datenbasis!E$3:E$16)</f>
        <v>AOK - Die Gesundheitskasse Heilbronn-Franken, CompetenceCenter Heilmittel, Unterlimpurger Str. 12, 74523 Schwäbisch Hall</v>
      </c>
      <c r="F255" s="4" t="str">
        <f>_xlfn.XLOOKUP(D255,Datenbasis!A$3:A$16,Datenbasis!H$3:H$16)</f>
        <v>0791 757-112</v>
      </c>
      <c r="G255" s="4">
        <f>_xlfn.XLOOKUP(D255,Datenbasis!A$3:A$16,Datenbasis!F$3:F$16)</f>
        <v>108018325</v>
      </c>
    </row>
    <row r="256" spans="1:7" x14ac:dyDescent="0.2">
      <c r="A256" s="11" t="s">
        <v>458</v>
      </c>
      <c r="B256" s="11" t="s">
        <v>459</v>
      </c>
      <c r="C256" s="6"/>
      <c r="D256" s="6" t="s">
        <v>11</v>
      </c>
      <c r="E256" s="22" t="str">
        <f>_xlfn.XLOOKUP(D256,Datenbasis!A$3:A$16,Datenbasis!E$3:E$16)</f>
        <v>AOK - Die Gesundheitskasse Heilbronn-Franken, CompetenceCenter Heilmittel, Unterlimpurger Str. 12, 74523 Schwäbisch Hall</v>
      </c>
      <c r="F256" s="4" t="str">
        <f>_xlfn.XLOOKUP(D256,Datenbasis!A$3:A$16,Datenbasis!H$3:H$16)</f>
        <v>0791 757-112</v>
      </c>
      <c r="G256" s="4">
        <f>_xlfn.XLOOKUP(D256,Datenbasis!A$3:A$16,Datenbasis!F$3:F$16)</f>
        <v>108018325</v>
      </c>
    </row>
    <row r="257" spans="1:7" x14ac:dyDescent="0.2">
      <c r="A257" s="11" t="s">
        <v>460</v>
      </c>
      <c r="B257" s="11" t="s">
        <v>461</v>
      </c>
      <c r="C257" s="6"/>
      <c r="D257" s="6" t="s">
        <v>11</v>
      </c>
      <c r="E257" s="22" t="str">
        <f>_xlfn.XLOOKUP(D257,Datenbasis!A$3:A$16,Datenbasis!E$3:E$16)</f>
        <v>AOK - Die Gesundheitskasse Heilbronn-Franken, CompetenceCenter Heilmittel, Unterlimpurger Str. 12, 74523 Schwäbisch Hall</v>
      </c>
      <c r="F257" s="4" t="str">
        <f>_xlfn.XLOOKUP(D257,Datenbasis!A$3:A$16,Datenbasis!H$3:H$16)</f>
        <v>0791 757-112</v>
      </c>
      <c r="G257" s="4">
        <f>_xlfn.XLOOKUP(D257,Datenbasis!A$3:A$16,Datenbasis!F$3:F$16)</f>
        <v>108018325</v>
      </c>
    </row>
    <row r="258" spans="1:7" x14ac:dyDescent="0.2">
      <c r="A258" s="11" t="s">
        <v>462</v>
      </c>
      <c r="B258" s="11" t="s">
        <v>463</v>
      </c>
      <c r="C258" s="6"/>
      <c r="D258" s="6" t="s">
        <v>11</v>
      </c>
      <c r="E258" s="22" t="str">
        <f>_xlfn.XLOOKUP(D258,Datenbasis!A$3:A$16,Datenbasis!E$3:E$16)</f>
        <v>AOK - Die Gesundheitskasse Heilbronn-Franken, CompetenceCenter Heilmittel, Unterlimpurger Str. 12, 74523 Schwäbisch Hall</v>
      </c>
      <c r="F258" s="4" t="str">
        <f>_xlfn.XLOOKUP(D258,Datenbasis!A$3:A$16,Datenbasis!H$3:H$16)</f>
        <v>0791 757-112</v>
      </c>
      <c r="G258" s="4">
        <f>_xlfn.XLOOKUP(D258,Datenbasis!A$3:A$16,Datenbasis!F$3:F$16)</f>
        <v>108018325</v>
      </c>
    </row>
    <row r="259" spans="1:7" x14ac:dyDescent="0.2">
      <c r="A259" s="11" t="s">
        <v>464</v>
      </c>
      <c r="B259" s="11" t="s">
        <v>465</v>
      </c>
      <c r="C259" s="6"/>
      <c r="D259" s="6" t="s">
        <v>44</v>
      </c>
      <c r="E259" s="22" t="str">
        <f>_xlfn.XLOOKUP(D259,Datenbasis!A$3:A$16,Datenbasis!E$3:E$16)</f>
        <v>AOK - Die Gesundheitskasse Ostwürttemberg, CompetenceCenter Heilmittel, Wilhelmstraße 114, 89518 Heidenheim</v>
      </c>
      <c r="F259" s="4" t="str">
        <f>_xlfn.XLOOKUP(D259,Datenbasis!A$3:A$16,Datenbasis!H$3:H$16)</f>
        <v>07321 314-164</v>
      </c>
      <c r="G259" s="4">
        <f>_xlfn.XLOOKUP(D259,Datenbasis!A$3:A$16,Datenbasis!F$3:F$16)</f>
        <v>108018564</v>
      </c>
    </row>
    <row r="260" spans="1:7" x14ac:dyDescent="0.2">
      <c r="A260" s="11" t="s">
        <v>466</v>
      </c>
      <c r="B260" s="11" t="s">
        <v>467</v>
      </c>
      <c r="C260" s="6"/>
      <c r="D260" s="6" t="s">
        <v>11</v>
      </c>
      <c r="E260" s="22" t="str">
        <f>_xlfn.XLOOKUP(D260,Datenbasis!A$3:A$16,Datenbasis!E$3:E$16)</f>
        <v>AOK - Die Gesundheitskasse Heilbronn-Franken, CompetenceCenter Heilmittel, Unterlimpurger Str. 12, 74523 Schwäbisch Hall</v>
      </c>
      <c r="F260" s="4" t="str">
        <f>_xlfn.XLOOKUP(D260,Datenbasis!A$3:A$16,Datenbasis!H$3:H$16)</f>
        <v>0791 757-112</v>
      </c>
      <c r="G260" s="4">
        <f>_xlfn.XLOOKUP(D260,Datenbasis!A$3:A$16,Datenbasis!F$3:F$16)</f>
        <v>108018325</v>
      </c>
    </row>
    <row r="261" spans="1:7" x14ac:dyDescent="0.2">
      <c r="A261" s="11" t="s">
        <v>468</v>
      </c>
      <c r="B261" s="11" t="s">
        <v>468</v>
      </c>
      <c r="C261" s="6"/>
      <c r="D261" s="6" t="s">
        <v>44</v>
      </c>
      <c r="E261" s="22" t="str">
        <f>_xlfn.XLOOKUP(D261,Datenbasis!A$3:A$16,Datenbasis!E$3:E$16)</f>
        <v>AOK - Die Gesundheitskasse Ostwürttemberg, CompetenceCenter Heilmittel, Wilhelmstraße 114, 89518 Heidenheim</v>
      </c>
      <c r="F261" s="4" t="str">
        <f>_xlfn.XLOOKUP(D261,Datenbasis!A$3:A$16,Datenbasis!H$3:H$16)</f>
        <v>07321 314-164</v>
      </c>
      <c r="G261" s="4">
        <f>_xlfn.XLOOKUP(D261,Datenbasis!A$3:A$16,Datenbasis!F$3:F$16)</f>
        <v>108018564</v>
      </c>
    </row>
    <row r="262" spans="1:7" x14ac:dyDescent="0.2">
      <c r="A262" s="11" t="s">
        <v>469</v>
      </c>
      <c r="B262" s="11" t="s">
        <v>470</v>
      </c>
      <c r="C262" s="6"/>
      <c r="D262" s="6" t="s">
        <v>11</v>
      </c>
      <c r="E262" s="22" t="str">
        <f>_xlfn.XLOOKUP(D262,Datenbasis!A$3:A$16,Datenbasis!E$3:E$16)</f>
        <v>AOK - Die Gesundheitskasse Heilbronn-Franken, CompetenceCenter Heilmittel, Unterlimpurger Str. 12, 74523 Schwäbisch Hall</v>
      </c>
      <c r="F262" s="4" t="str">
        <f>_xlfn.XLOOKUP(D262,Datenbasis!A$3:A$16,Datenbasis!H$3:H$16)</f>
        <v>0791 757-112</v>
      </c>
      <c r="G262" s="4">
        <f>_xlfn.XLOOKUP(D262,Datenbasis!A$3:A$16,Datenbasis!F$3:F$16)</f>
        <v>108018325</v>
      </c>
    </row>
    <row r="263" spans="1:7" x14ac:dyDescent="0.2">
      <c r="A263" s="11" t="s">
        <v>471</v>
      </c>
      <c r="B263" s="11" t="s">
        <v>471</v>
      </c>
      <c r="C263" s="6"/>
      <c r="D263" s="6" t="s">
        <v>44</v>
      </c>
      <c r="E263" s="22" t="str">
        <f>_xlfn.XLOOKUP(D263,Datenbasis!A$3:A$16,Datenbasis!E$3:E$16)</f>
        <v>AOK - Die Gesundheitskasse Ostwürttemberg, CompetenceCenter Heilmittel, Wilhelmstraße 114, 89518 Heidenheim</v>
      </c>
      <c r="F263" s="4" t="str">
        <f>_xlfn.XLOOKUP(D263,Datenbasis!A$3:A$16,Datenbasis!H$3:H$16)</f>
        <v>07321 314-164</v>
      </c>
      <c r="G263" s="4">
        <f>_xlfn.XLOOKUP(D263,Datenbasis!A$3:A$16,Datenbasis!F$3:F$16)</f>
        <v>108018564</v>
      </c>
    </row>
    <row r="264" spans="1:7" x14ac:dyDescent="0.2">
      <c r="A264" s="11" t="s">
        <v>472</v>
      </c>
      <c r="B264" s="11" t="s">
        <v>473</v>
      </c>
      <c r="C264" s="6"/>
      <c r="D264" s="6" t="s">
        <v>11</v>
      </c>
      <c r="E264" s="22" t="str">
        <f>_xlfn.XLOOKUP(D264,Datenbasis!A$3:A$16,Datenbasis!E$3:E$16)</f>
        <v>AOK - Die Gesundheitskasse Heilbronn-Franken, CompetenceCenter Heilmittel, Unterlimpurger Str. 12, 74523 Schwäbisch Hall</v>
      </c>
      <c r="F264" s="4" t="str">
        <f>_xlfn.XLOOKUP(D264,Datenbasis!A$3:A$16,Datenbasis!H$3:H$16)</f>
        <v>0791 757-112</v>
      </c>
      <c r="G264" s="4">
        <f>_xlfn.XLOOKUP(D264,Datenbasis!A$3:A$16,Datenbasis!F$3:F$16)</f>
        <v>108018325</v>
      </c>
    </row>
    <row r="265" spans="1:7" x14ac:dyDescent="0.2">
      <c r="A265" s="11" t="s">
        <v>474</v>
      </c>
      <c r="B265" s="11" t="s">
        <v>474</v>
      </c>
      <c r="C265" s="6"/>
      <c r="D265" s="6" t="s">
        <v>44</v>
      </c>
      <c r="E265" s="22" t="str">
        <f>_xlfn.XLOOKUP(D265,Datenbasis!A$3:A$16,Datenbasis!E$3:E$16)</f>
        <v>AOK - Die Gesundheitskasse Ostwürttemberg, CompetenceCenter Heilmittel, Wilhelmstraße 114, 89518 Heidenheim</v>
      </c>
      <c r="F265" s="4" t="str">
        <f>_xlfn.XLOOKUP(D265,Datenbasis!A$3:A$16,Datenbasis!H$3:H$16)</f>
        <v>07321 314-164</v>
      </c>
      <c r="G265" s="4">
        <f>_xlfn.XLOOKUP(D265,Datenbasis!A$3:A$16,Datenbasis!F$3:F$16)</f>
        <v>108018564</v>
      </c>
    </row>
    <row r="266" spans="1:7" x14ac:dyDescent="0.2">
      <c r="A266" s="11" t="s">
        <v>475</v>
      </c>
      <c r="B266" s="11" t="s">
        <v>476</v>
      </c>
      <c r="C266" s="6"/>
      <c r="D266" s="6" t="s">
        <v>11</v>
      </c>
      <c r="E266" s="22" t="str">
        <f>_xlfn.XLOOKUP(D266,Datenbasis!A$3:A$16,Datenbasis!E$3:E$16)</f>
        <v>AOK - Die Gesundheitskasse Heilbronn-Franken, CompetenceCenter Heilmittel, Unterlimpurger Str. 12, 74523 Schwäbisch Hall</v>
      </c>
      <c r="F266" s="4" t="str">
        <f>_xlfn.XLOOKUP(D266,Datenbasis!A$3:A$16,Datenbasis!H$3:H$16)</f>
        <v>0791 757-112</v>
      </c>
      <c r="G266" s="4">
        <f>_xlfn.XLOOKUP(D266,Datenbasis!A$3:A$16,Datenbasis!F$3:F$16)</f>
        <v>108018325</v>
      </c>
    </row>
    <row r="267" spans="1:7" x14ac:dyDescent="0.2">
      <c r="A267" s="11" t="s">
        <v>477</v>
      </c>
      <c r="B267" s="11" t="s">
        <v>477</v>
      </c>
      <c r="C267" s="6"/>
      <c r="D267" s="6" t="s">
        <v>44</v>
      </c>
      <c r="E267" s="22" t="str">
        <f>_xlfn.XLOOKUP(D267,Datenbasis!A$3:A$16,Datenbasis!E$3:E$16)</f>
        <v>AOK - Die Gesundheitskasse Ostwürttemberg, CompetenceCenter Heilmittel, Wilhelmstraße 114, 89518 Heidenheim</v>
      </c>
      <c r="F267" s="4" t="str">
        <f>_xlfn.XLOOKUP(D267,Datenbasis!A$3:A$16,Datenbasis!H$3:H$16)</f>
        <v>07321 314-164</v>
      </c>
      <c r="G267" s="4">
        <f>_xlfn.XLOOKUP(D267,Datenbasis!A$3:A$16,Datenbasis!F$3:F$16)</f>
        <v>108018564</v>
      </c>
    </row>
    <row r="268" spans="1:7" x14ac:dyDescent="0.2">
      <c r="A268" s="11" t="s">
        <v>478</v>
      </c>
      <c r="B268" s="11" t="s">
        <v>479</v>
      </c>
      <c r="C268" s="6"/>
      <c r="D268" s="6" t="s">
        <v>11</v>
      </c>
      <c r="E268" s="22" t="str">
        <f>_xlfn.XLOOKUP(D268,Datenbasis!A$3:A$16,Datenbasis!E$3:E$16)</f>
        <v>AOK - Die Gesundheitskasse Heilbronn-Franken, CompetenceCenter Heilmittel, Unterlimpurger Str. 12, 74523 Schwäbisch Hall</v>
      </c>
      <c r="F268" s="4" t="str">
        <f>_xlfn.XLOOKUP(D268,Datenbasis!A$3:A$16,Datenbasis!H$3:H$16)</f>
        <v>0791 757-112</v>
      </c>
      <c r="G268" s="4">
        <f>_xlfn.XLOOKUP(D268,Datenbasis!A$3:A$16,Datenbasis!F$3:F$16)</f>
        <v>108018325</v>
      </c>
    </row>
    <row r="269" spans="1:7" x14ac:dyDescent="0.2">
      <c r="A269" s="11" t="s">
        <v>480</v>
      </c>
      <c r="B269" s="11" t="s">
        <v>481</v>
      </c>
      <c r="C269" s="6"/>
      <c r="D269" s="6" t="s">
        <v>44</v>
      </c>
      <c r="E269" s="22" t="str">
        <f>_xlfn.XLOOKUP(D269,Datenbasis!A$3:A$16,Datenbasis!E$3:E$16)</f>
        <v>AOK - Die Gesundheitskasse Ostwürttemberg, CompetenceCenter Heilmittel, Wilhelmstraße 114, 89518 Heidenheim</v>
      </c>
      <c r="F269" s="4" t="str">
        <f>_xlfn.XLOOKUP(D269,Datenbasis!A$3:A$16,Datenbasis!H$3:H$16)</f>
        <v>07321 314-164</v>
      </c>
      <c r="G269" s="4">
        <f>_xlfn.XLOOKUP(D269,Datenbasis!A$3:A$16,Datenbasis!F$3:F$16)</f>
        <v>108018564</v>
      </c>
    </row>
    <row r="270" spans="1:7" x14ac:dyDescent="0.2">
      <c r="A270" s="11" t="s">
        <v>482</v>
      </c>
      <c r="B270" s="11" t="s">
        <v>482</v>
      </c>
      <c r="C270" s="6"/>
      <c r="D270" s="6" t="s">
        <v>11</v>
      </c>
      <c r="E270" s="22" t="str">
        <f>_xlfn.XLOOKUP(D270,Datenbasis!A$3:A$16,Datenbasis!E$3:E$16)</f>
        <v>AOK - Die Gesundheitskasse Heilbronn-Franken, CompetenceCenter Heilmittel, Unterlimpurger Str. 12, 74523 Schwäbisch Hall</v>
      </c>
      <c r="F270" s="4" t="str">
        <f>_xlfn.XLOOKUP(D270,Datenbasis!A$3:A$16,Datenbasis!H$3:H$16)</f>
        <v>0791 757-112</v>
      </c>
      <c r="G270" s="4">
        <f>_xlfn.XLOOKUP(D270,Datenbasis!A$3:A$16,Datenbasis!F$3:F$16)</f>
        <v>108018325</v>
      </c>
    </row>
    <row r="271" spans="1:7" x14ac:dyDescent="0.2">
      <c r="A271" s="11" t="s">
        <v>483</v>
      </c>
      <c r="B271" s="11" t="s">
        <v>484</v>
      </c>
      <c r="C271" s="6"/>
      <c r="D271" s="6" t="s">
        <v>44</v>
      </c>
      <c r="E271" s="22" t="str">
        <f>_xlfn.XLOOKUP(D271,Datenbasis!A$3:A$16,Datenbasis!E$3:E$16)</f>
        <v>AOK - Die Gesundheitskasse Ostwürttemberg, CompetenceCenter Heilmittel, Wilhelmstraße 114, 89518 Heidenheim</v>
      </c>
      <c r="F271" s="4" t="str">
        <f>_xlfn.XLOOKUP(D271,Datenbasis!A$3:A$16,Datenbasis!H$3:H$16)</f>
        <v>07321 314-164</v>
      </c>
      <c r="G271" s="4">
        <f>_xlfn.XLOOKUP(D271,Datenbasis!A$3:A$16,Datenbasis!F$3:F$16)</f>
        <v>108018564</v>
      </c>
    </row>
    <row r="272" spans="1:7" x14ac:dyDescent="0.2">
      <c r="A272" s="11" t="s">
        <v>485</v>
      </c>
      <c r="B272" s="11" t="s">
        <v>485</v>
      </c>
      <c r="C272" s="6"/>
      <c r="D272" s="6" t="s">
        <v>11</v>
      </c>
      <c r="E272" s="22" t="str">
        <f>_xlfn.XLOOKUP(D272,Datenbasis!A$3:A$16,Datenbasis!E$3:E$16)</f>
        <v>AOK - Die Gesundheitskasse Heilbronn-Franken, CompetenceCenter Heilmittel, Unterlimpurger Str. 12, 74523 Schwäbisch Hall</v>
      </c>
      <c r="F272" s="4" t="str">
        <f>_xlfn.XLOOKUP(D272,Datenbasis!A$3:A$16,Datenbasis!H$3:H$16)</f>
        <v>0791 757-112</v>
      </c>
      <c r="G272" s="4">
        <f>_xlfn.XLOOKUP(D272,Datenbasis!A$3:A$16,Datenbasis!F$3:F$16)</f>
        <v>108018325</v>
      </c>
    </row>
    <row r="273" spans="1:7" x14ac:dyDescent="0.2">
      <c r="A273" s="11" t="s">
        <v>486</v>
      </c>
      <c r="B273" s="11" t="s">
        <v>487</v>
      </c>
      <c r="C273" s="6"/>
      <c r="D273" s="6" t="s">
        <v>11</v>
      </c>
      <c r="E273" s="22" t="str">
        <f>_xlfn.XLOOKUP(D273,Datenbasis!A$3:A$16,Datenbasis!E$3:E$16)</f>
        <v>AOK - Die Gesundheitskasse Heilbronn-Franken, CompetenceCenter Heilmittel, Unterlimpurger Str. 12, 74523 Schwäbisch Hall</v>
      </c>
      <c r="F273" s="4" t="str">
        <f>_xlfn.XLOOKUP(D273,Datenbasis!A$3:A$16,Datenbasis!H$3:H$16)</f>
        <v>0791 757-112</v>
      </c>
      <c r="G273" s="4">
        <f>_xlfn.XLOOKUP(D273,Datenbasis!A$3:A$16,Datenbasis!F$3:F$16)</f>
        <v>108018325</v>
      </c>
    </row>
    <row r="274" spans="1:7" x14ac:dyDescent="0.2">
      <c r="A274" s="11" t="s">
        <v>488</v>
      </c>
      <c r="B274" s="8" t="s">
        <v>489</v>
      </c>
      <c r="C274" s="6"/>
      <c r="D274" s="6" t="s">
        <v>11</v>
      </c>
      <c r="E274" s="22" t="str">
        <f>_xlfn.XLOOKUP(D274,Datenbasis!A$3:A$16,Datenbasis!E$3:E$16)</f>
        <v>AOK - Die Gesundheitskasse Heilbronn-Franken, CompetenceCenter Heilmittel, Unterlimpurger Str. 12, 74523 Schwäbisch Hall</v>
      </c>
      <c r="F274" s="4" t="str">
        <f>_xlfn.XLOOKUP(D274,Datenbasis!A$3:A$16,Datenbasis!H$3:H$16)</f>
        <v>0791 757-112</v>
      </c>
      <c r="G274" s="4">
        <f>_xlfn.XLOOKUP(D274,Datenbasis!A$3:A$16,Datenbasis!F$3:F$16)</f>
        <v>108018325</v>
      </c>
    </row>
    <row r="275" spans="1:7" x14ac:dyDescent="0.2">
      <c r="A275" s="8" t="s">
        <v>490</v>
      </c>
      <c r="B275" s="8" t="s">
        <v>491</v>
      </c>
      <c r="C275" s="5"/>
      <c r="D275" s="6" t="s">
        <v>11</v>
      </c>
      <c r="E275" s="22" t="str">
        <f>_xlfn.XLOOKUP(D275,Datenbasis!A$3:A$16,Datenbasis!E$3:E$16)</f>
        <v>AOK - Die Gesundheitskasse Heilbronn-Franken, CompetenceCenter Heilmittel, Unterlimpurger Str. 12, 74523 Schwäbisch Hall</v>
      </c>
      <c r="F275" s="4" t="str">
        <f>_xlfn.XLOOKUP(D275,Datenbasis!A$3:A$16,Datenbasis!H$3:H$16)</f>
        <v>0791 757-112</v>
      </c>
      <c r="G275" s="4">
        <f>_xlfn.XLOOKUP(D275,Datenbasis!A$3:A$16,Datenbasis!F$3:F$16)</f>
        <v>108018325</v>
      </c>
    </row>
    <row r="276" spans="1:7" x14ac:dyDescent="0.2">
      <c r="A276" s="8" t="s">
        <v>492</v>
      </c>
      <c r="B276" s="8" t="s">
        <v>493</v>
      </c>
      <c r="C276" s="5"/>
      <c r="D276" s="6" t="s">
        <v>11</v>
      </c>
      <c r="E276" s="22" t="str">
        <f>_xlfn.XLOOKUP(D276,Datenbasis!A$3:A$16,Datenbasis!E$3:E$16)</f>
        <v>AOK - Die Gesundheitskasse Heilbronn-Franken, CompetenceCenter Heilmittel, Unterlimpurger Str. 12, 74523 Schwäbisch Hall</v>
      </c>
      <c r="F276" s="4" t="str">
        <f>_xlfn.XLOOKUP(D276,Datenbasis!A$3:A$16,Datenbasis!H$3:H$16)</f>
        <v>0791 757-112</v>
      </c>
      <c r="G276" s="4">
        <f>_xlfn.XLOOKUP(D276,Datenbasis!A$3:A$16,Datenbasis!F$3:F$16)</f>
        <v>108018325</v>
      </c>
    </row>
    <row r="277" spans="1:7" x14ac:dyDescent="0.2">
      <c r="A277" s="8" t="s">
        <v>494</v>
      </c>
      <c r="B277" s="8" t="s">
        <v>495</v>
      </c>
      <c r="C277" s="5"/>
      <c r="D277" s="6" t="s">
        <v>11</v>
      </c>
      <c r="E277" s="22" t="str">
        <f>_xlfn.XLOOKUP(D277,Datenbasis!A$3:A$16,Datenbasis!E$3:E$16)</f>
        <v>AOK - Die Gesundheitskasse Heilbronn-Franken, CompetenceCenter Heilmittel, Unterlimpurger Str. 12, 74523 Schwäbisch Hall</v>
      </c>
      <c r="F277" s="4" t="str">
        <f>_xlfn.XLOOKUP(D277,Datenbasis!A$3:A$16,Datenbasis!H$3:H$16)</f>
        <v>0791 757-112</v>
      </c>
      <c r="G277" s="4">
        <f>_xlfn.XLOOKUP(D277,Datenbasis!A$3:A$16,Datenbasis!F$3:F$16)</f>
        <v>108018325</v>
      </c>
    </row>
    <row r="278" spans="1:7" x14ac:dyDescent="0.2">
      <c r="A278" s="8" t="s">
        <v>496</v>
      </c>
      <c r="B278" s="8" t="s">
        <v>497</v>
      </c>
      <c r="C278" s="5"/>
      <c r="D278" s="6" t="s">
        <v>11</v>
      </c>
      <c r="E278" s="22" t="str">
        <f>_xlfn.XLOOKUP(D278,Datenbasis!A$3:A$16,Datenbasis!E$3:E$16)</f>
        <v>AOK - Die Gesundheitskasse Heilbronn-Franken, CompetenceCenter Heilmittel, Unterlimpurger Str. 12, 74523 Schwäbisch Hall</v>
      </c>
      <c r="F278" s="4" t="str">
        <f>_xlfn.XLOOKUP(D278,Datenbasis!A$3:A$16,Datenbasis!H$3:H$16)</f>
        <v>0791 757-112</v>
      </c>
      <c r="G278" s="4">
        <f>_xlfn.XLOOKUP(D278,Datenbasis!A$3:A$16,Datenbasis!F$3:F$16)</f>
        <v>108018325</v>
      </c>
    </row>
    <row r="279" spans="1:7" x14ac:dyDescent="0.2">
      <c r="A279" s="8" t="s">
        <v>498</v>
      </c>
      <c r="B279" s="8" t="s">
        <v>499</v>
      </c>
      <c r="C279" s="5"/>
      <c r="D279" s="6" t="s">
        <v>11</v>
      </c>
      <c r="E279" s="22" t="str">
        <f>_xlfn.XLOOKUP(D279,Datenbasis!A$3:A$16,Datenbasis!E$3:E$16)</f>
        <v>AOK - Die Gesundheitskasse Heilbronn-Franken, CompetenceCenter Heilmittel, Unterlimpurger Str. 12, 74523 Schwäbisch Hall</v>
      </c>
      <c r="F279" s="4" t="str">
        <f>_xlfn.XLOOKUP(D279,Datenbasis!A$3:A$16,Datenbasis!H$3:H$16)</f>
        <v>0791 757-112</v>
      </c>
      <c r="G279" s="4">
        <f>_xlfn.XLOOKUP(D279,Datenbasis!A$3:A$16,Datenbasis!F$3:F$16)</f>
        <v>108018325</v>
      </c>
    </row>
    <row r="280" spans="1:7" x14ac:dyDescent="0.2">
      <c r="A280" s="8" t="s">
        <v>500</v>
      </c>
      <c r="B280" s="11" t="s">
        <v>501</v>
      </c>
      <c r="C280" s="5"/>
      <c r="D280" s="6" t="s">
        <v>11</v>
      </c>
      <c r="E280" s="22" t="str">
        <f>_xlfn.XLOOKUP(D280,Datenbasis!A$3:A$16,Datenbasis!E$3:E$16)</f>
        <v>AOK - Die Gesundheitskasse Heilbronn-Franken, CompetenceCenter Heilmittel, Unterlimpurger Str. 12, 74523 Schwäbisch Hall</v>
      </c>
      <c r="F280" s="4" t="str">
        <f>_xlfn.XLOOKUP(D280,Datenbasis!A$3:A$16,Datenbasis!H$3:H$16)</f>
        <v>0791 757-112</v>
      </c>
      <c r="G280" s="4">
        <f>_xlfn.XLOOKUP(D280,Datenbasis!A$3:A$16,Datenbasis!F$3:F$16)</f>
        <v>108018325</v>
      </c>
    </row>
  </sheetData>
  <sortState xmlns:xlrd2="http://schemas.microsoft.com/office/spreadsheetml/2017/richdata2" ref="A7:Q764">
    <sortCondition ref="A7:A764"/>
    <sortCondition ref="B7:B764"/>
    <sortCondition ref="C7:C764"/>
  </sortState>
  <mergeCells count="3">
    <mergeCell ref="A1:G1"/>
    <mergeCell ref="A2:B2"/>
    <mergeCell ref="A5:G5"/>
  </mergeCells>
  <conditionalFormatting sqref="A7:B123">
    <cfRule type="cellIs" dxfId="0" priority="3" stopIfTrue="1" operator="equal">
      <formula>120</formula>
    </cfRule>
  </conditionalFormatting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ignoredErrors>
    <ignoredError sqref="A2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A5F2-8245-455A-BF4C-7A83EEEFC73B}">
  <dimension ref="A1:I16"/>
  <sheetViews>
    <sheetView tabSelected="1" topLeftCell="B1" zoomScale="80" zoomScaleNormal="80" workbookViewId="0">
      <selection activeCell="E23" sqref="E23"/>
    </sheetView>
  </sheetViews>
  <sheetFormatPr baseColWidth="10" defaultRowHeight="12.75" x14ac:dyDescent="0.2"/>
  <cols>
    <col min="1" max="1" width="27.28515625" customWidth="1"/>
    <col min="2" max="2" width="25.85546875" bestFit="1" customWidth="1"/>
    <col min="3" max="3" width="42" customWidth="1"/>
    <col min="4" max="4" width="42.28515625" bestFit="1" customWidth="1"/>
    <col min="5" max="5" width="112.42578125" style="20" customWidth="1"/>
    <col min="6" max="6" width="10.85546875" bestFit="1" customWidth="1"/>
    <col min="7" max="7" width="18.85546875" bestFit="1" customWidth="1"/>
    <col min="8" max="8" width="19.42578125" customWidth="1"/>
    <col min="9" max="9" width="14.140625" bestFit="1" customWidth="1"/>
  </cols>
  <sheetData>
    <row r="1" spans="1:9" x14ac:dyDescent="0.2">
      <c r="A1" s="19" t="s">
        <v>513</v>
      </c>
      <c r="B1" s="19"/>
    </row>
    <row r="3" spans="1:9" x14ac:dyDescent="0.2">
      <c r="A3" t="s">
        <v>3</v>
      </c>
      <c r="B3" s="21" t="s">
        <v>512</v>
      </c>
      <c r="C3" t="s">
        <v>515</v>
      </c>
      <c r="D3" t="s">
        <v>514</v>
      </c>
      <c r="E3" s="20" t="str">
        <f>"AOK - Die Gesundheitskasse"&amp;" "&amp;A3&amp;", "&amp;B3&amp;", "&amp;D3</f>
        <v>AOK - Die Gesundheitskasse Bodensee-Oberschwaben, CompetenceCenter Heilmittel, In der Au 5, 72488 Sigmaringen</v>
      </c>
      <c r="F3">
        <v>107815749</v>
      </c>
      <c r="G3" t="s">
        <v>540</v>
      </c>
      <c r="H3" t="s">
        <v>545</v>
      </c>
    </row>
    <row r="4" spans="1:9" x14ac:dyDescent="0.2">
      <c r="A4" t="s">
        <v>11</v>
      </c>
      <c r="B4" s="21" t="s">
        <v>512</v>
      </c>
      <c r="C4" t="s">
        <v>516</v>
      </c>
      <c r="D4" t="s">
        <v>516</v>
      </c>
      <c r="E4" s="20" t="str">
        <f t="shared" ref="E4:E16" si="0">"AOK - Die Gesundheitskasse"&amp;" "&amp;A4&amp;", "&amp;B4&amp;", "&amp;D4</f>
        <v>AOK - Die Gesundheitskasse Heilbronn-Franken, CompetenceCenter Heilmittel, Unterlimpurger Str. 12, 74523 Schwäbisch Hall</v>
      </c>
      <c r="F4">
        <v>108018325</v>
      </c>
      <c r="G4" t="s">
        <v>541</v>
      </c>
      <c r="H4" t="s">
        <v>546</v>
      </c>
    </row>
    <row r="5" spans="1:9" x14ac:dyDescent="0.2">
      <c r="A5" t="s">
        <v>10</v>
      </c>
      <c r="B5" s="21" t="s">
        <v>512</v>
      </c>
      <c r="C5" t="s">
        <v>517</v>
      </c>
      <c r="D5" t="s">
        <v>518</v>
      </c>
      <c r="E5" s="20" t="str">
        <f t="shared" si="0"/>
        <v>AOK - Die Gesundheitskasse Hochrhein-Bodensee, CompetenceCenter Heilmittel, Am Rheinfels 2, 79761 Waldshut-Tiengen</v>
      </c>
      <c r="F5">
        <v>107415596</v>
      </c>
      <c r="G5" t="s">
        <v>542</v>
      </c>
      <c r="H5" t="s">
        <v>547</v>
      </c>
    </row>
    <row r="6" spans="1:9" x14ac:dyDescent="0.2">
      <c r="A6" t="s">
        <v>15</v>
      </c>
      <c r="B6" s="21" t="s">
        <v>512</v>
      </c>
      <c r="C6" t="s">
        <v>519</v>
      </c>
      <c r="D6" t="s">
        <v>520</v>
      </c>
      <c r="E6" s="20" t="str">
        <f t="shared" si="0"/>
        <v>AOK - Die Gesundheitskasse Ludwigsburg-Rems-Murr, CompetenceCenter Heilmittel, Gottlob-Molt-Str. 1, 71636 Ludwigsburg</v>
      </c>
      <c r="F6">
        <v>108018347</v>
      </c>
      <c r="G6" t="s">
        <v>543</v>
      </c>
      <c r="H6" t="s">
        <v>548</v>
      </c>
    </row>
    <row r="7" spans="1:9" x14ac:dyDescent="0.2">
      <c r="A7" t="s">
        <v>4</v>
      </c>
      <c r="B7" s="21" t="s">
        <v>512</v>
      </c>
      <c r="C7" t="s">
        <v>521</v>
      </c>
      <c r="D7" t="s">
        <v>521</v>
      </c>
      <c r="E7" s="20" t="str">
        <f t="shared" si="0"/>
        <v>AOK - Die Gesundheitskasse Mittlerer Oberrhein, CompetenceCenter Heilmittel, Bahnhofstrasse 12, 76646 Bruchsal</v>
      </c>
      <c r="F7">
        <v>106918251</v>
      </c>
      <c r="G7" t="s">
        <v>544</v>
      </c>
      <c r="H7" t="s">
        <v>549</v>
      </c>
    </row>
    <row r="8" spans="1:9" x14ac:dyDescent="0.2">
      <c r="A8" t="s">
        <v>12</v>
      </c>
      <c r="B8" s="21" t="s">
        <v>512</v>
      </c>
      <c r="C8" t="s">
        <v>523</v>
      </c>
      <c r="D8" t="s">
        <v>522</v>
      </c>
      <c r="E8" s="20" t="str">
        <f t="shared" si="0"/>
        <v>AOK - Die Gesundheitskasse Neckar-Alb, CompetenceCenter Heilmittel, Hindenburgstraße 25, 72336 Balingen</v>
      </c>
      <c r="F8">
        <v>107815772</v>
      </c>
      <c r="G8" t="s">
        <v>551</v>
      </c>
      <c r="H8" t="s">
        <v>550</v>
      </c>
    </row>
    <row r="9" spans="1:9" x14ac:dyDescent="0.2">
      <c r="A9" t="s">
        <v>7</v>
      </c>
      <c r="B9" s="21" t="s">
        <v>512</v>
      </c>
      <c r="C9" t="s">
        <v>524</v>
      </c>
      <c r="D9" t="s">
        <v>525</v>
      </c>
      <c r="E9" s="20" t="str">
        <f t="shared" si="0"/>
        <v>AOK - Die Gesundheitskasse Neckar-Fils, CompetenceCenter Heilmittel, Rosenstraße 22, 73033 Göppingen</v>
      </c>
      <c r="F9">
        <v>108018520</v>
      </c>
      <c r="G9" t="s">
        <v>552</v>
      </c>
      <c r="H9" t="s">
        <v>553</v>
      </c>
    </row>
    <row r="10" spans="1:9" x14ac:dyDescent="0.2">
      <c r="A10" t="s">
        <v>8</v>
      </c>
      <c r="B10" s="21" t="s">
        <v>512</v>
      </c>
      <c r="C10" t="s">
        <v>526</v>
      </c>
      <c r="D10" t="s">
        <v>527</v>
      </c>
      <c r="E10" s="20" t="str">
        <f t="shared" si="0"/>
        <v>AOK - Die Gesundheitskasse Nordschwarzwald, CompetenceCenter Heilmittel, Fürstabt-Gerbert-Straße 25, 72160 Horb</v>
      </c>
      <c r="F10">
        <v>107118277</v>
      </c>
      <c r="G10" t="s">
        <v>555</v>
      </c>
      <c r="H10" t="s">
        <v>554</v>
      </c>
    </row>
    <row r="11" spans="1:9" x14ac:dyDescent="0.2">
      <c r="A11" t="s">
        <v>44</v>
      </c>
      <c r="B11" s="21" t="s">
        <v>512</v>
      </c>
      <c r="C11" t="s">
        <v>528</v>
      </c>
      <c r="D11" t="s">
        <v>529</v>
      </c>
      <c r="E11" s="20" t="str">
        <f>"AOK - Die Gesundheitskasse"&amp;" "&amp;A11&amp;", "&amp;B11&amp;", "&amp;D11</f>
        <v>AOK - Die Gesundheitskasse Ostwürttemberg, CompetenceCenter Heilmittel, Wilhelmstraße 114, 89518 Heidenheim</v>
      </c>
      <c r="F11">
        <v>108018564</v>
      </c>
      <c r="G11" t="s">
        <v>557</v>
      </c>
      <c r="H11" t="s">
        <v>556</v>
      </c>
      <c r="I11" t="s">
        <v>558</v>
      </c>
    </row>
    <row r="12" spans="1:9" x14ac:dyDescent="0.2">
      <c r="A12" t="s">
        <v>14</v>
      </c>
      <c r="B12" s="21" t="s">
        <v>512</v>
      </c>
      <c r="C12" t="s">
        <v>530</v>
      </c>
      <c r="D12" t="s">
        <v>531</v>
      </c>
      <c r="E12" s="20" t="str">
        <f t="shared" si="0"/>
        <v>AOK - Die Gesundheitskasse Rhein-Neckar-Odenwald, CompetenceCenter Heilmittel, Renzstr. 11-13, 68161 Mannheim</v>
      </c>
      <c r="F12">
        <v>107018425</v>
      </c>
      <c r="G12" t="s">
        <v>560</v>
      </c>
      <c r="H12" t="s">
        <v>559</v>
      </c>
    </row>
    <row r="13" spans="1:9" x14ac:dyDescent="0.2">
      <c r="A13" t="s">
        <v>9</v>
      </c>
      <c r="B13" s="21" t="s">
        <v>512</v>
      </c>
      <c r="C13" t="s">
        <v>532</v>
      </c>
      <c r="D13" t="s">
        <v>533</v>
      </c>
      <c r="E13" s="20" t="str">
        <f t="shared" si="0"/>
        <v>AOK - Die Gesundheitskasse Schwarzwald-Baar-Heuberg, CompetenceCenter Heilmittel, Karlstraße 2, 78532 Tuttlingen</v>
      </c>
      <c r="F13">
        <v>107515586</v>
      </c>
      <c r="G13" t="s">
        <v>562</v>
      </c>
      <c r="H13" t="s">
        <v>561</v>
      </c>
    </row>
    <row r="14" spans="1:9" x14ac:dyDescent="0.2">
      <c r="A14" t="s">
        <v>13</v>
      </c>
      <c r="B14" s="21" t="s">
        <v>512</v>
      </c>
      <c r="C14" t="s">
        <v>534</v>
      </c>
      <c r="D14" t="s">
        <v>535</v>
      </c>
      <c r="E14" s="20" t="str">
        <f t="shared" si="0"/>
        <v>AOK - Die Gesundheitskasse Stuttgart-Böblingen, CompetenceCenter Heilmittel, Riedmühlestraße 1, 71063 Sindelfingen</v>
      </c>
      <c r="F14">
        <v>108018121</v>
      </c>
      <c r="G14" t="s">
        <v>564</v>
      </c>
      <c r="H14" t="s">
        <v>563</v>
      </c>
    </row>
    <row r="15" spans="1:9" x14ac:dyDescent="0.2">
      <c r="A15" t="s">
        <v>6</v>
      </c>
      <c r="B15" s="21" t="s">
        <v>512</v>
      </c>
      <c r="C15" t="s">
        <v>536</v>
      </c>
      <c r="D15" t="s">
        <v>537</v>
      </c>
      <c r="E15" s="20" t="str">
        <f t="shared" si="0"/>
        <v>AOK - Die Gesundheitskasse Südlicher Oberrhein, CompetenceCenter Heilmittel, Fahnenbergplatz 6, 79098 Freiburg</v>
      </c>
      <c r="F15">
        <v>107415518</v>
      </c>
      <c r="G15" t="s">
        <v>566</v>
      </c>
      <c r="H15" t="s">
        <v>565</v>
      </c>
    </row>
    <row r="16" spans="1:9" x14ac:dyDescent="0.2">
      <c r="A16" t="s">
        <v>18</v>
      </c>
      <c r="B16" s="21" t="s">
        <v>512</v>
      </c>
      <c r="C16" t="s">
        <v>538</v>
      </c>
      <c r="D16" t="s">
        <v>539</v>
      </c>
      <c r="E16" s="20" t="str">
        <f t="shared" si="0"/>
        <v>AOK - Die Gesundheitskasse Ulm-Biberach, CompetenceCenter Heilmittel, Zeppelinring 2-4, 88400 Biberach</v>
      </c>
      <c r="F16">
        <v>107815783</v>
      </c>
      <c r="G16" t="s">
        <v>568</v>
      </c>
      <c r="H16" t="s">
        <v>567</v>
      </c>
    </row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Heilmittel</vt:lpstr>
      <vt:lpstr>Datenbasis</vt:lpstr>
    </vt:vector>
  </TitlesOfParts>
  <Company>AOK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Erler, Uwe [ITS]</dc:creator>
  <cp:lastModifiedBy>Kilcher, Carina [BW]</cp:lastModifiedBy>
  <dcterms:created xsi:type="dcterms:W3CDTF">2014-05-30T08:54:48Z</dcterms:created>
  <dcterms:modified xsi:type="dcterms:W3CDTF">2021-05-06T15:02:27Z</dcterms:modified>
</cp:coreProperties>
</file>